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screenwest.sharepoint.com/sites/Funding/Games and Interactive/08. Templates/"/>
    </mc:Choice>
  </mc:AlternateContent>
  <xr:revisionPtr revIDLastSave="0" documentId="8_{E07C6CBC-C7C4-41A8-8D60-96C7CD26F839}" xr6:coauthVersionLast="47" xr6:coauthVersionMax="47" xr10:uidLastSave="{00000000-0000-0000-0000-000000000000}"/>
  <bookViews>
    <workbookView xWindow="28690" yWindow="-16660" windowWidth="29020" windowHeight="15700" firstSheet="2" activeTab="2" xr2:uid="{00000000-000D-0000-FFFF-FFFF00000000}"/>
  </bookViews>
  <sheets>
    <sheet name="Instructions" sheetId="17" r:id="rId1"/>
    <sheet name="Finance Plan" sheetId="12" r:id="rId2"/>
    <sheet name="Budget" sheetId="2" r:id="rId3"/>
    <sheet name="Cost Report - Milestone 01" sheetId="18" r:id="rId4"/>
    <sheet name="Cost Report - Milestone 02" sheetId="19"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6" i="2" l="1"/>
  <c r="E136" i="2"/>
  <c r="D136" i="2"/>
  <c r="C136" i="2"/>
  <c r="G136" i="2"/>
  <c r="G135" i="2"/>
  <c r="G134" i="2"/>
  <c r="G133" i="2"/>
  <c r="G132" i="2"/>
  <c r="G131" i="2"/>
  <c r="G130" i="2"/>
  <c r="G129" i="2"/>
  <c r="G128" i="2"/>
  <c r="G127" i="2"/>
  <c r="G126" i="2"/>
  <c r="F123" i="2"/>
  <c r="E123" i="2"/>
  <c r="D123" i="2"/>
  <c r="C123" i="2"/>
  <c r="G123" i="2"/>
  <c r="G114" i="2"/>
  <c r="G122" i="2"/>
  <c r="G121" i="2"/>
  <c r="G120" i="2"/>
  <c r="G119" i="2"/>
  <c r="G118" i="2"/>
  <c r="G117" i="2"/>
  <c r="G116" i="2"/>
  <c r="G115" i="2"/>
  <c r="G113" i="2"/>
  <c r="F110" i="2"/>
  <c r="E110" i="2"/>
  <c r="D110" i="2"/>
  <c r="C110" i="2"/>
  <c r="G110" i="2"/>
  <c r="G109" i="2"/>
  <c r="G108" i="2"/>
  <c r="G107" i="2"/>
  <c r="G106" i="2"/>
  <c r="G105" i="2"/>
  <c r="G104" i="2"/>
  <c r="G103" i="2"/>
  <c r="G102" i="2"/>
  <c r="G101" i="2"/>
  <c r="G100" i="2"/>
  <c r="F97" i="2"/>
  <c r="E97" i="2"/>
  <c r="D97" i="2"/>
  <c r="C97" i="2"/>
  <c r="G97" i="2"/>
  <c r="G96" i="2"/>
  <c r="G95" i="2"/>
  <c r="G94" i="2"/>
  <c r="G93" i="2"/>
  <c r="G92" i="2"/>
  <c r="G91" i="2"/>
  <c r="G90" i="2"/>
  <c r="G89" i="2"/>
  <c r="G88" i="2"/>
  <c r="G87" i="2"/>
  <c r="F84" i="2"/>
  <c r="E84" i="2"/>
  <c r="D84" i="2"/>
  <c r="C84" i="2"/>
  <c r="G84" i="2"/>
  <c r="G83" i="2"/>
  <c r="G82" i="2"/>
  <c r="G81" i="2"/>
  <c r="G80" i="2"/>
  <c r="G79" i="2"/>
  <c r="G78" i="2"/>
  <c r="G77" i="2"/>
  <c r="G76" i="2"/>
  <c r="G75" i="2"/>
  <c r="D59" i="2"/>
  <c r="C59" i="2"/>
  <c r="F59" i="2"/>
  <c r="E59" i="2"/>
  <c r="G59" i="2"/>
  <c r="G58" i="2"/>
  <c r="G57" i="2"/>
  <c r="G56" i="2"/>
  <c r="G55" i="2"/>
  <c r="G54" i="2"/>
  <c r="G53" i="2"/>
  <c r="G52" i="2"/>
  <c r="G51" i="2"/>
  <c r="G50" i="2"/>
  <c r="G49" i="2"/>
  <c r="E44" i="2"/>
  <c r="F44" i="2"/>
  <c r="D44" i="2"/>
  <c r="C44" i="2"/>
  <c r="G44" i="2"/>
  <c r="G43" i="2"/>
  <c r="G42" i="2"/>
  <c r="G41" i="2"/>
  <c r="G40" i="2"/>
  <c r="G39" i="2"/>
  <c r="G38" i="2"/>
  <c r="G37" i="2"/>
  <c r="G36" i="2"/>
  <c r="G35" i="2"/>
  <c r="G34" i="2"/>
  <c r="G29" i="2"/>
  <c r="G30" i="2"/>
  <c r="G31" i="2"/>
  <c r="F31" i="2"/>
  <c r="E31" i="2"/>
  <c r="D31" i="2"/>
  <c r="C31" i="2"/>
  <c r="G14" i="2"/>
  <c r="G28" i="2"/>
  <c r="G27" i="2"/>
  <c r="G26" i="2"/>
  <c r="G25" i="2"/>
  <c r="G24" i="2"/>
  <c r="G23" i="2"/>
  <c r="G22" i="2"/>
  <c r="G21" i="2"/>
  <c r="G20" i="2"/>
  <c r="G19" i="2"/>
  <c r="G18" i="2"/>
  <c r="G17" i="2"/>
  <c r="G16" i="2"/>
  <c r="G15" i="2"/>
  <c r="G13" i="2"/>
  <c r="G12" i="2"/>
  <c r="G11" i="2"/>
  <c r="G10" i="2"/>
  <c r="G71" i="2"/>
  <c r="G70" i="2"/>
  <c r="G69" i="2"/>
  <c r="G68" i="2"/>
  <c r="G67" i="2"/>
  <c r="G66" i="2"/>
  <c r="G65" i="2"/>
  <c r="G64" i="2"/>
  <c r="G63" i="2"/>
  <c r="G62" i="2"/>
  <c r="F72" i="2"/>
  <c r="F132" i="19"/>
  <c r="E132" i="19"/>
  <c r="D132" i="19"/>
  <c r="C132" i="19"/>
  <c r="F119" i="19"/>
  <c r="E119" i="19"/>
  <c r="D119" i="19"/>
  <c r="C119" i="19"/>
  <c r="F106" i="19"/>
  <c r="E106" i="19"/>
  <c r="D106" i="19"/>
  <c r="C106" i="19"/>
  <c r="F93" i="19"/>
  <c r="E93" i="19"/>
  <c r="D93" i="19"/>
  <c r="C93" i="19"/>
  <c r="F80" i="19"/>
  <c r="E80" i="19"/>
  <c r="D80" i="19"/>
  <c r="C80" i="19"/>
  <c r="F68" i="19"/>
  <c r="E68" i="19"/>
  <c r="D68" i="19"/>
  <c r="C68" i="19"/>
  <c r="F55" i="19"/>
  <c r="E55" i="19"/>
  <c r="D55" i="19"/>
  <c r="C55" i="19"/>
  <c r="F40" i="19"/>
  <c r="D40" i="19"/>
  <c r="C40" i="19"/>
  <c r="F27" i="19"/>
  <c r="F135" i="19" s="1"/>
  <c r="E27" i="19"/>
  <c r="E135" i="19" s="1"/>
  <c r="D27" i="19"/>
  <c r="C27" i="19"/>
  <c r="E27" i="18"/>
  <c r="E135" i="18" s="1"/>
  <c r="F27" i="18"/>
  <c r="E132" i="18"/>
  <c r="E119" i="18"/>
  <c r="E106" i="18"/>
  <c r="E93" i="18"/>
  <c r="E80" i="18"/>
  <c r="E68" i="18"/>
  <c r="E55" i="18"/>
  <c r="F132" i="18"/>
  <c r="D132" i="18"/>
  <c r="C132" i="18"/>
  <c r="F119" i="18"/>
  <c r="D119" i="18"/>
  <c r="C119" i="18"/>
  <c r="F106" i="18"/>
  <c r="D106" i="18"/>
  <c r="C106" i="18"/>
  <c r="F93" i="18"/>
  <c r="D93" i="18"/>
  <c r="C93" i="18"/>
  <c r="F80" i="18"/>
  <c r="D80" i="18"/>
  <c r="C80" i="18"/>
  <c r="F68" i="18"/>
  <c r="D68" i="18"/>
  <c r="C68" i="18"/>
  <c r="F55" i="18"/>
  <c r="D55" i="18"/>
  <c r="C55" i="18"/>
  <c r="F40" i="18"/>
  <c r="D40" i="18"/>
  <c r="C40" i="18"/>
  <c r="D27" i="18"/>
  <c r="C27" i="18"/>
  <c r="E72" i="2"/>
  <c r="E139" i="2" l="1"/>
  <c r="G6" i="18"/>
  <c r="H6" i="18" s="1"/>
  <c r="G6" i="19"/>
  <c r="H6" i="19" s="1"/>
  <c r="G39" i="19"/>
  <c r="H39" i="19" s="1"/>
  <c r="G39" i="18"/>
  <c r="H39" i="18" s="1"/>
  <c r="G38" i="19"/>
  <c r="H38" i="19" s="1"/>
  <c r="G38" i="18"/>
  <c r="H38" i="18" s="1"/>
  <c r="G37" i="19"/>
  <c r="H37" i="19" s="1"/>
  <c r="G37" i="18"/>
  <c r="H37" i="18" s="1"/>
  <c r="G36" i="19"/>
  <c r="H36" i="19" s="1"/>
  <c r="G36" i="18"/>
  <c r="H36" i="18" s="1"/>
  <c r="G35" i="19"/>
  <c r="H35" i="19" s="1"/>
  <c r="G35" i="18"/>
  <c r="H35" i="18" s="1"/>
  <c r="G34" i="19"/>
  <c r="H34" i="19" s="1"/>
  <c r="G34" i="18"/>
  <c r="H34" i="18" s="1"/>
  <c r="G33" i="19"/>
  <c r="H33" i="19" s="1"/>
  <c r="G33" i="18"/>
  <c r="H33" i="18" s="1"/>
  <c r="G32" i="19"/>
  <c r="H32" i="19" s="1"/>
  <c r="G32" i="18"/>
  <c r="H32" i="18" s="1"/>
  <c r="G31" i="19"/>
  <c r="H31" i="19" s="1"/>
  <c r="G31" i="18"/>
  <c r="H31" i="18" s="1"/>
  <c r="G30" i="19"/>
  <c r="H30" i="19" s="1"/>
  <c r="G30" i="18"/>
  <c r="D135" i="19"/>
  <c r="C135" i="19"/>
  <c r="F135" i="18"/>
  <c r="C135" i="18"/>
  <c r="D135" i="18"/>
  <c r="C72" i="2"/>
  <c r="B22" i="12"/>
  <c r="B26" i="12"/>
  <c r="D72" i="2"/>
  <c r="H40" i="19" l="1"/>
  <c r="G40" i="19"/>
  <c r="D139" i="2"/>
  <c r="C139" i="2"/>
  <c r="G72" i="2"/>
  <c r="C140" i="2"/>
  <c r="G7" i="18"/>
  <c r="H7" i="18" s="1"/>
  <c r="G7" i="19"/>
  <c r="H7" i="19" s="1"/>
  <c r="G8" i="18"/>
  <c r="H8" i="18" s="1"/>
  <c r="G8" i="19"/>
  <c r="G9" i="19"/>
  <c r="H9" i="19" s="1"/>
  <c r="G9" i="18"/>
  <c r="H9" i="18" s="1"/>
  <c r="G10" i="19"/>
  <c r="H10" i="19" s="1"/>
  <c r="G10" i="18"/>
  <c r="H10" i="18" s="1"/>
  <c r="G11" i="19"/>
  <c r="H11" i="19" s="1"/>
  <c r="G11" i="18"/>
  <c r="H11" i="18" s="1"/>
  <c r="G12" i="19"/>
  <c r="H12" i="19" s="1"/>
  <c r="G12" i="18"/>
  <c r="H12" i="18" s="1"/>
  <c r="G13" i="19"/>
  <c r="H13" i="19" s="1"/>
  <c r="G13" i="18"/>
  <c r="H13" i="18" s="1"/>
  <c r="G14" i="19"/>
  <c r="H14" i="19" s="1"/>
  <c r="G14" i="18"/>
  <c r="H14" i="18" s="1"/>
  <c r="G15" i="19"/>
  <c r="H15" i="19" s="1"/>
  <c r="G15" i="18"/>
  <c r="H15" i="18" s="1"/>
  <c r="G16" i="19"/>
  <c r="H16" i="19" s="1"/>
  <c r="G16" i="18"/>
  <c r="H16" i="18" s="1"/>
  <c r="G17" i="19"/>
  <c r="H17" i="19" s="1"/>
  <c r="G17" i="18"/>
  <c r="H17" i="18" s="1"/>
  <c r="G18" i="19"/>
  <c r="H18" i="19" s="1"/>
  <c r="G18" i="18"/>
  <c r="H18" i="18" s="1"/>
  <c r="G19" i="19"/>
  <c r="H19" i="19" s="1"/>
  <c r="G19" i="18"/>
  <c r="H19" i="18" s="1"/>
  <c r="G20" i="19"/>
  <c r="H20" i="19" s="1"/>
  <c r="G20" i="18"/>
  <c r="H20" i="18" s="1"/>
  <c r="G21" i="19"/>
  <c r="H21" i="19" s="1"/>
  <c r="G21" i="18"/>
  <c r="H21" i="18" s="1"/>
  <c r="G22" i="19"/>
  <c r="H22" i="19" s="1"/>
  <c r="G22" i="18"/>
  <c r="H22" i="18" s="1"/>
  <c r="G23" i="19"/>
  <c r="H23" i="19" s="1"/>
  <c r="G23" i="18"/>
  <c r="H23" i="18" s="1"/>
  <c r="G24" i="19"/>
  <c r="H24" i="19" s="1"/>
  <c r="G24" i="18"/>
  <c r="H24" i="18" s="1"/>
  <c r="G25" i="19"/>
  <c r="H25" i="19" s="1"/>
  <c r="G25" i="18"/>
  <c r="H25" i="18" s="1"/>
  <c r="G26" i="19"/>
  <c r="H26" i="19" s="1"/>
  <c r="G26" i="18"/>
  <c r="H26" i="18" s="1"/>
  <c r="G45" i="19"/>
  <c r="G45" i="18"/>
  <c r="G46" i="19"/>
  <c r="H46" i="19" s="1"/>
  <c r="G46" i="18"/>
  <c r="H46" i="18" s="1"/>
  <c r="G47" i="19"/>
  <c r="H47" i="19" s="1"/>
  <c r="G47" i="18"/>
  <c r="H47" i="18" s="1"/>
  <c r="G48" i="19"/>
  <c r="H48" i="19" s="1"/>
  <c r="G48" i="18"/>
  <c r="H48" i="18" s="1"/>
  <c r="G49" i="19"/>
  <c r="H49" i="19" s="1"/>
  <c r="G49" i="18"/>
  <c r="H49" i="18" s="1"/>
  <c r="G50" i="19"/>
  <c r="H50" i="19" s="1"/>
  <c r="G50" i="18"/>
  <c r="H50" i="18" s="1"/>
  <c r="G51" i="19"/>
  <c r="H51" i="19" s="1"/>
  <c r="G51" i="18"/>
  <c r="H51" i="18" s="1"/>
  <c r="G52" i="19"/>
  <c r="H52" i="19" s="1"/>
  <c r="G52" i="18"/>
  <c r="H52" i="18" s="1"/>
  <c r="G53" i="19"/>
  <c r="H53" i="19" s="1"/>
  <c r="G53" i="18"/>
  <c r="H53" i="18" s="1"/>
  <c r="G54" i="19"/>
  <c r="H54" i="19" s="1"/>
  <c r="G54" i="18"/>
  <c r="H54" i="18" s="1"/>
  <c r="G58" i="19"/>
  <c r="G58" i="18"/>
  <c r="G59" i="19"/>
  <c r="H59" i="19" s="1"/>
  <c r="G59" i="18"/>
  <c r="H59" i="18" s="1"/>
  <c r="G60" i="19"/>
  <c r="H60" i="19" s="1"/>
  <c r="G60" i="18"/>
  <c r="H60" i="18" s="1"/>
  <c r="G61" i="19"/>
  <c r="H61" i="19" s="1"/>
  <c r="G61" i="18"/>
  <c r="H61" i="18" s="1"/>
  <c r="G62" i="19"/>
  <c r="H62" i="19" s="1"/>
  <c r="G62" i="18"/>
  <c r="H62" i="18" s="1"/>
  <c r="G63" i="19"/>
  <c r="H63" i="19" s="1"/>
  <c r="G63" i="18"/>
  <c r="H63" i="18" s="1"/>
  <c r="G64" i="19"/>
  <c r="H64" i="19" s="1"/>
  <c r="G64" i="18"/>
  <c r="H64" i="18" s="1"/>
  <c r="G65" i="19"/>
  <c r="H65" i="19" s="1"/>
  <c r="G65" i="18"/>
  <c r="H65" i="18" s="1"/>
  <c r="G66" i="19"/>
  <c r="H66" i="19" s="1"/>
  <c r="G66" i="18"/>
  <c r="H66" i="18" s="1"/>
  <c r="G67" i="19"/>
  <c r="H67" i="19" s="1"/>
  <c r="G67" i="18"/>
  <c r="H67" i="18" s="1"/>
  <c r="G71" i="19"/>
  <c r="G71" i="18"/>
  <c r="G72" i="19"/>
  <c r="H72" i="19" s="1"/>
  <c r="G72" i="18"/>
  <c r="H72" i="18" s="1"/>
  <c r="G73" i="19"/>
  <c r="H73" i="19" s="1"/>
  <c r="G73" i="18"/>
  <c r="H73" i="18" s="1"/>
  <c r="G74" i="19"/>
  <c r="H74" i="19" s="1"/>
  <c r="G74" i="18"/>
  <c r="H74" i="18" s="1"/>
  <c r="G75" i="19"/>
  <c r="H75" i="19" s="1"/>
  <c r="G75" i="18"/>
  <c r="H75" i="18" s="1"/>
  <c r="G76" i="19"/>
  <c r="H76" i="19" s="1"/>
  <c r="G76" i="18"/>
  <c r="H76" i="18" s="1"/>
  <c r="G77" i="19"/>
  <c r="H77" i="19" s="1"/>
  <c r="G77" i="18"/>
  <c r="H77" i="18" s="1"/>
  <c r="G78" i="19"/>
  <c r="H78" i="19" s="1"/>
  <c r="G78" i="18"/>
  <c r="H78" i="18" s="1"/>
  <c r="G79" i="19"/>
  <c r="H79" i="19" s="1"/>
  <c r="G79" i="18"/>
  <c r="H79" i="18" s="1"/>
  <c r="G83" i="19"/>
  <c r="G83" i="18"/>
  <c r="G84" i="19"/>
  <c r="H84" i="19" s="1"/>
  <c r="G84" i="18"/>
  <c r="H84" i="18" s="1"/>
  <c r="G85" i="19"/>
  <c r="H85" i="19" s="1"/>
  <c r="G85" i="18"/>
  <c r="H85" i="18" s="1"/>
  <c r="G86" i="19"/>
  <c r="H86" i="19" s="1"/>
  <c r="G86" i="18"/>
  <c r="H86" i="18" s="1"/>
  <c r="G87" i="19"/>
  <c r="H87" i="19" s="1"/>
  <c r="G87" i="18"/>
  <c r="H87" i="18" s="1"/>
  <c r="G88" i="19"/>
  <c r="H88" i="19" s="1"/>
  <c r="G88" i="18"/>
  <c r="H88" i="18" s="1"/>
  <c r="G89" i="19"/>
  <c r="H89" i="19" s="1"/>
  <c r="G89" i="18"/>
  <c r="H89" i="18" s="1"/>
  <c r="G90" i="19"/>
  <c r="H90" i="19" s="1"/>
  <c r="G90" i="18"/>
  <c r="H90" i="18" s="1"/>
  <c r="G91" i="19"/>
  <c r="H91" i="19" s="1"/>
  <c r="G91" i="18"/>
  <c r="H91" i="18" s="1"/>
  <c r="G92" i="19"/>
  <c r="H92" i="19" s="1"/>
  <c r="G92" i="18"/>
  <c r="H92" i="18" s="1"/>
  <c r="G96" i="19"/>
  <c r="G96" i="18"/>
  <c r="G97" i="19"/>
  <c r="H97" i="19" s="1"/>
  <c r="G97" i="18"/>
  <c r="H97" i="18" s="1"/>
  <c r="G98" i="19"/>
  <c r="H98" i="19" s="1"/>
  <c r="G98" i="18"/>
  <c r="H98" i="18" s="1"/>
  <c r="G99" i="19"/>
  <c r="H99" i="19" s="1"/>
  <c r="G99" i="18"/>
  <c r="H99" i="18" s="1"/>
  <c r="G100" i="19"/>
  <c r="H100" i="19" s="1"/>
  <c r="G100" i="18"/>
  <c r="H100" i="18" s="1"/>
  <c r="G101" i="19"/>
  <c r="H101" i="19" s="1"/>
  <c r="G101" i="18"/>
  <c r="H101" i="18" s="1"/>
  <c r="G102" i="19"/>
  <c r="H102" i="19" s="1"/>
  <c r="G102" i="18"/>
  <c r="H102" i="18" s="1"/>
  <c r="G103" i="19"/>
  <c r="H103" i="19" s="1"/>
  <c r="G103" i="18"/>
  <c r="H103" i="18" s="1"/>
  <c r="G104" i="19"/>
  <c r="H104" i="19" s="1"/>
  <c r="G104" i="18"/>
  <c r="H104" i="18" s="1"/>
  <c r="G105" i="19"/>
  <c r="H105" i="19" s="1"/>
  <c r="G105" i="18"/>
  <c r="H105" i="18" s="1"/>
  <c r="G109" i="19"/>
  <c r="G109" i="18"/>
  <c r="G110" i="19"/>
  <c r="H110" i="19" s="1"/>
  <c r="G110" i="18"/>
  <c r="H110" i="18" s="1"/>
  <c r="G111" i="19"/>
  <c r="H111" i="19" s="1"/>
  <c r="G111" i="18"/>
  <c r="H111" i="18" s="1"/>
  <c r="G112" i="19"/>
  <c r="H112" i="19" s="1"/>
  <c r="G112" i="18"/>
  <c r="H112" i="18" s="1"/>
  <c r="G113" i="19"/>
  <c r="H113" i="19" s="1"/>
  <c r="G113" i="18"/>
  <c r="H113" i="18" s="1"/>
  <c r="G114" i="19"/>
  <c r="H114" i="19" s="1"/>
  <c r="G114" i="18"/>
  <c r="H114" i="18" s="1"/>
  <c r="G115" i="19"/>
  <c r="H115" i="19" s="1"/>
  <c r="G115" i="18"/>
  <c r="H115" i="18" s="1"/>
  <c r="G116" i="19"/>
  <c r="H116" i="19" s="1"/>
  <c r="G116" i="18"/>
  <c r="H116" i="18" s="1"/>
  <c r="G117" i="19"/>
  <c r="H117" i="19" s="1"/>
  <c r="G117" i="18"/>
  <c r="H117" i="18" s="1"/>
  <c r="G118" i="19"/>
  <c r="H118" i="19" s="1"/>
  <c r="G118" i="18"/>
  <c r="H118" i="18" s="1"/>
  <c r="G122" i="19"/>
  <c r="H122" i="19" s="1"/>
  <c r="G122" i="18"/>
  <c r="H122" i="18" s="1"/>
  <c r="G124" i="19"/>
  <c r="H124" i="19" s="1"/>
  <c r="G124" i="18"/>
  <c r="H124" i="18" s="1"/>
  <c r="G125" i="19"/>
  <c r="H125" i="19" s="1"/>
  <c r="G125" i="18"/>
  <c r="H125" i="18" s="1"/>
  <c r="G126" i="19"/>
  <c r="H126" i="19" s="1"/>
  <c r="G126" i="18"/>
  <c r="H126" i="18" s="1"/>
  <c r="G127" i="19"/>
  <c r="H127" i="19" s="1"/>
  <c r="G127" i="18"/>
  <c r="H127" i="18" s="1"/>
  <c r="G128" i="19"/>
  <c r="H128" i="19" s="1"/>
  <c r="G128" i="18"/>
  <c r="H128" i="18" s="1"/>
  <c r="G129" i="19"/>
  <c r="H129" i="19" s="1"/>
  <c r="G129" i="18"/>
  <c r="H129" i="18" s="1"/>
  <c r="G130" i="19"/>
  <c r="H130" i="19" s="1"/>
  <c r="G130" i="18"/>
  <c r="H130" i="18" s="1"/>
  <c r="G131" i="19"/>
  <c r="H131" i="19" s="1"/>
  <c r="G131" i="18"/>
  <c r="H131" i="18" s="1"/>
  <c r="G123" i="19"/>
  <c r="G123" i="18"/>
  <c r="G40" i="18"/>
  <c r="H30" i="18"/>
  <c r="H40" i="18" s="1"/>
  <c r="H27" i="18" l="1"/>
  <c r="G27" i="18"/>
  <c r="G139" i="2"/>
  <c r="G119" i="18"/>
  <c r="H109" i="18"/>
  <c r="H119" i="18" s="1"/>
  <c r="G119" i="19"/>
  <c r="H109" i="19"/>
  <c r="H119" i="19" s="1"/>
  <c r="G106" i="18"/>
  <c r="H96" i="18"/>
  <c r="H106" i="18" s="1"/>
  <c r="H96" i="19"/>
  <c r="H106" i="19" s="1"/>
  <c r="G106" i="19"/>
  <c r="G93" i="18"/>
  <c r="H83" i="18"/>
  <c r="H93" i="18" s="1"/>
  <c r="G93" i="19"/>
  <c r="H83" i="19"/>
  <c r="H93" i="19" s="1"/>
  <c r="G80" i="18"/>
  <c r="H71" i="18"/>
  <c r="H80" i="18" s="1"/>
  <c r="G80" i="19"/>
  <c r="H71" i="19"/>
  <c r="H80" i="19" s="1"/>
  <c r="G68" i="18"/>
  <c r="H58" i="18"/>
  <c r="H68" i="18" s="1"/>
  <c r="G68" i="19"/>
  <c r="H58" i="19"/>
  <c r="H68" i="19" s="1"/>
  <c r="G55" i="18"/>
  <c r="H45" i="18"/>
  <c r="H55" i="18" s="1"/>
  <c r="H45" i="19"/>
  <c r="H55" i="19" s="1"/>
  <c r="G55" i="19"/>
  <c r="G27" i="19"/>
  <c r="H8" i="19"/>
  <c r="H27" i="19" s="1"/>
  <c r="G132" i="18"/>
  <c r="H123" i="18"/>
  <c r="H132" i="18" s="1"/>
  <c r="H123" i="19"/>
  <c r="H132" i="19" s="1"/>
  <c r="G132" i="19"/>
  <c r="G135" i="18"/>
  <c r="G135" i="19"/>
  <c r="H135" i="18" l="1"/>
  <c r="H135" i="19"/>
  <c r="C136" i="19"/>
  <c r="C136" i="18"/>
  <c r="B27" i="12"/>
  <c r="H139" i="2"/>
</calcChain>
</file>

<file path=xl/sharedStrings.xml><?xml version="1.0" encoding="utf-8"?>
<sst xmlns="http://schemas.openxmlformats.org/spreadsheetml/2006/main" count="544" uniqueCount="153">
  <si>
    <t>INSTRUCTIONS</t>
  </si>
  <si>
    <t xml:space="preserve">What is in this document? </t>
  </si>
  <si>
    <t>This spreadsheet has four worksheets:</t>
  </si>
  <si>
    <r>
      <t>·</t>
    </r>
    <r>
      <rPr>
        <sz val="7"/>
        <color theme="1"/>
        <rFont val="Times New Roman"/>
        <family val="1"/>
      </rPr>
      <t xml:space="preserve">         </t>
    </r>
    <r>
      <rPr>
        <sz val="11"/>
        <color theme="1"/>
        <rFont val="Calibri"/>
        <family val="2"/>
        <scheme val="minor"/>
      </rPr>
      <t>Finance Plan</t>
    </r>
  </si>
  <si>
    <r>
      <t>·</t>
    </r>
    <r>
      <rPr>
        <sz val="7"/>
        <color theme="1"/>
        <rFont val="Times New Roman"/>
        <family val="1"/>
      </rPr>
      <t xml:space="preserve">         </t>
    </r>
    <r>
      <rPr>
        <sz val="11"/>
        <color theme="1"/>
        <rFont val="Calibri"/>
        <family val="2"/>
        <scheme val="minor"/>
      </rPr>
      <t>Budget</t>
    </r>
  </si>
  <si>
    <r>
      <t>·</t>
    </r>
    <r>
      <rPr>
        <sz val="7"/>
        <color theme="1"/>
        <rFont val="Times New Roman"/>
        <family val="1"/>
      </rPr>
      <t xml:space="preserve">         </t>
    </r>
    <r>
      <rPr>
        <sz val="11"/>
        <color theme="1"/>
        <rFont val="Calibri"/>
        <family val="2"/>
        <scheme val="minor"/>
      </rPr>
      <t>Cost Report - Midpoint</t>
    </r>
  </si>
  <si>
    <r>
      <t>·</t>
    </r>
    <r>
      <rPr>
        <sz val="7"/>
        <color theme="1"/>
        <rFont val="Times New Roman"/>
        <family val="1"/>
      </rPr>
      <t xml:space="preserve">         </t>
    </r>
    <r>
      <rPr>
        <sz val="11"/>
        <color theme="1"/>
        <rFont val="Calibri"/>
        <family val="2"/>
        <scheme val="minor"/>
      </rPr>
      <t>Cost Repost - Final Milestone</t>
    </r>
  </si>
  <si>
    <r>
      <t xml:space="preserve">To apply for Screenwest Digital Games Funding, we only require you to fill in the </t>
    </r>
    <r>
      <rPr>
        <b/>
        <sz val="11"/>
        <color theme="1"/>
        <rFont val="Calibri"/>
        <family val="2"/>
        <scheme val="minor"/>
      </rPr>
      <t>Finance Plan</t>
    </r>
    <r>
      <rPr>
        <sz val="11"/>
        <color theme="1"/>
        <rFont val="Calibri"/>
        <family val="2"/>
        <scheme val="minor"/>
      </rPr>
      <t xml:space="preserve"> and </t>
    </r>
    <r>
      <rPr>
        <b/>
        <sz val="11"/>
        <color theme="1"/>
        <rFont val="Calibri"/>
        <family val="2"/>
        <scheme val="minor"/>
      </rPr>
      <t>Budget</t>
    </r>
    <r>
      <rPr>
        <sz val="11"/>
        <color theme="1"/>
        <rFont val="Calibri"/>
        <family val="2"/>
        <scheme val="minor"/>
      </rPr>
      <t xml:space="preserve"> worksheets. The Cost Report worksheets will be used at a later date for successful funded projects.</t>
    </r>
  </si>
  <si>
    <t>How to fill this in</t>
  </si>
  <si>
    <r>
      <rPr>
        <b/>
        <sz val="12"/>
        <color theme="1"/>
        <rFont val="Calibri"/>
        <family val="2"/>
        <scheme val="minor"/>
      </rPr>
      <t xml:space="preserve">Finance Plan: </t>
    </r>
    <r>
      <rPr>
        <sz val="12"/>
        <color theme="1"/>
        <rFont val="Calibri"/>
        <family val="2"/>
        <scheme val="minor"/>
      </rPr>
      <t xml:space="preserve">Enter the total amount for each line item. Use the dropdown menus in the 'Type' and 'Confirmed or pending?' to select an option. If an item is pending, please provide the expected outcome date. </t>
    </r>
  </si>
  <si>
    <r>
      <rPr>
        <b/>
        <sz val="12"/>
        <color rgb="FF000000"/>
        <rFont val="Calibri"/>
      </rPr>
      <t>Budget:</t>
    </r>
    <r>
      <rPr>
        <sz val="12"/>
        <color rgb="FF000000"/>
        <rFont val="Calibri"/>
      </rPr>
      <t xml:space="preserve"> Fill in the budget with every known line item that it will take to develop your game to the completion phase you are receving funding for. While some example line items have been provided, please alter the names of the line items to reflect the nature of your project. For example, the ‘Wages’ section is a list of potential roles you may need to fill for your project, but for a project of this size, it is unlikely that you would fill them all, so please remove any that are irrelevant. If you have a person on your team doing multiple roles, please combine those into one line item and add a total for how much you will pay that person.
All budget items listed will be treated as $AUD.</t>
    </r>
  </si>
  <si>
    <r>
      <rPr>
        <b/>
        <sz val="12"/>
        <color rgb="FF000000"/>
        <rFont val="Calibri"/>
      </rPr>
      <t>Budget Categories:</t>
    </r>
    <r>
      <rPr>
        <sz val="12"/>
        <color rgb="FF000000"/>
        <rFont val="Calibri"/>
      </rPr>
      <t xml:space="preserve"> Please breakdown your budget line items in each column depending on the funding source.</t>
    </r>
    <r>
      <rPr>
        <i/>
        <sz val="12"/>
        <color rgb="FF000000"/>
        <rFont val="Calibri"/>
      </rPr>
      <t xml:space="preserve"> e.g. Any budget items coming from Screenwest funds should be allocated to the Screenwest column.
</t>
    </r>
    <r>
      <rPr>
        <sz val="12"/>
        <color rgb="FF000000"/>
        <rFont val="Calibri"/>
      </rPr>
      <t xml:space="preserve">
</t>
    </r>
    <r>
      <rPr>
        <b/>
        <sz val="12"/>
        <color rgb="FF000000"/>
        <rFont val="Calibri"/>
      </rPr>
      <t>REMINDER:</t>
    </r>
    <r>
      <rPr>
        <sz val="12"/>
        <color rgb="FF000000"/>
        <rFont val="Calibri"/>
      </rPr>
      <t xml:space="preserve"> Screenwest Digital Games Fund can only be used for Western Australian expenditure. This means any online assets, software licences or services do not qualify for Screenwest funds. Hardware is also not eligible for purchase using Screenwest funds unless it is specifically for a development kit for porting to console purposes. Please refer to our Terms of Trade for more information.</t>
    </r>
  </si>
  <si>
    <t>Common Definitions</t>
  </si>
  <si>
    <r>
      <rPr>
        <b/>
        <sz val="12"/>
        <color theme="1"/>
        <rFont val="Calibri"/>
        <family val="2"/>
        <scheme val="minor"/>
      </rPr>
      <t>Finance Plan:</t>
    </r>
    <r>
      <rPr>
        <sz val="12"/>
        <color theme="1"/>
        <rFont val="Calibri"/>
        <family val="2"/>
        <scheme val="minor"/>
      </rPr>
      <t xml:space="preserve"> a high level overview of the sources of funding for your game. </t>
    </r>
  </si>
  <si>
    <r>
      <rPr>
        <b/>
        <sz val="12"/>
        <color theme="1"/>
        <rFont val="Calibri"/>
        <family val="2"/>
        <scheme val="minor"/>
      </rPr>
      <t xml:space="preserve">Budget: </t>
    </r>
    <r>
      <rPr>
        <sz val="12"/>
        <color theme="1"/>
        <rFont val="Calibri"/>
        <family val="2"/>
        <scheme val="minor"/>
      </rPr>
      <t>a line-item breakdown of the known costs involved to make your game (for the funding stage being applied for).</t>
    </r>
  </si>
  <si>
    <r>
      <rPr>
        <b/>
        <sz val="12"/>
        <color theme="1"/>
        <rFont val="Calibri"/>
        <family val="2"/>
        <scheme val="minor"/>
      </rPr>
      <t xml:space="preserve">Budgeted Cost: </t>
    </r>
    <r>
      <rPr>
        <sz val="12"/>
        <color theme="1"/>
        <rFont val="Calibri"/>
        <family val="2"/>
        <scheme val="minor"/>
      </rPr>
      <t>the total sum of all funding listed in the Finance Plan which will be used to make your game.</t>
    </r>
  </si>
  <si>
    <r>
      <rPr>
        <b/>
        <sz val="12"/>
        <color theme="1"/>
        <rFont val="Calibri"/>
        <family val="2"/>
        <scheme val="minor"/>
      </rPr>
      <t xml:space="preserve">Grant: </t>
    </r>
    <r>
      <rPr>
        <sz val="12"/>
        <color theme="1"/>
        <rFont val="Calibri"/>
        <family val="2"/>
        <scheme val="minor"/>
      </rPr>
      <t xml:space="preserve">a sum of money contributed to your game with no obligation of repayment attached. </t>
    </r>
  </si>
  <si>
    <r>
      <rPr>
        <b/>
        <sz val="12"/>
        <color theme="1"/>
        <rFont val="Calibri"/>
        <family val="2"/>
        <scheme val="minor"/>
      </rPr>
      <t>Investment:</t>
    </r>
    <r>
      <rPr>
        <sz val="12"/>
        <color theme="1"/>
        <rFont val="Calibri"/>
        <family val="2"/>
        <scheme val="minor"/>
      </rPr>
      <t xml:space="preserve"> a sum of money contributed to your game with the expectation that the money will be recouped by the investor through exploitation (e.g monetisation) of the game, and the investor will share in any profits made.</t>
    </r>
  </si>
  <si>
    <r>
      <rPr>
        <b/>
        <sz val="12"/>
        <color theme="1"/>
        <rFont val="Calibri"/>
        <family val="2"/>
        <scheme val="minor"/>
      </rPr>
      <t>In-kind:</t>
    </r>
    <r>
      <rPr>
        <sz val="12"/>
        <color theme="1"/>
        <rFont val="Calibri"/>
        <family val="2"/>
        <scheme val="minor"/>
      </rPr>
      <t xml:space="preserve"> contribution of a good or service other than money to the project (for example, labour voluntarily contributed to the project without an expectation of repayment)</t>
    </r>
  </si>
  <si>
    <r>
      <rPr>
        <b/>
        <sz val="12"/>
        <color theme="1"/>
        <rFont val="Calibri"/>
        <family val="2"/>
        <scheme val="minor"/>
      </rPr>
      <t>Loan:</t>
    </r>
    <r>
      <rPr>
        <sz val="12"/>
        <color theme="1"/>
        <rFont val="Calibri"/>
        <family val="2"/>
        <scheme val="minor"/>
      </rPr>
      <t xml:space="preserve"> a sum of money borrowed by you from a lender to develop your game. A loan is considered a debt incurred by you and has an obligation of repayment attached. </t>
    </r>
  </si>
  <si>
    <r>
      <rPr>
        <b/>
        <sz val="12"/>
        <color theme="1"/>
        <rFont val="Calibri"/>
        <family val="2"/>
        <scheme val="minor"/>
      </rPr>
      <t xml:space="preserve">Advance: </t>
    </r>
    <r>
      <rPr>
        <sz val="12"/>
        <color theme="1"/>
        <rFont val="Calibri"/>
        <family val="2"/>
        <scheme val="minor"/>
      </rPr>
      <t xml:space="preserve">a sum of money advanced to you under a publishing/distribution agreement which will reduce the amount paid by the publisher/distributor upon delivery. </t>
    </r>
  </si>
  <si>
    <r>
      <rPr>
        <b/>
        <sz val="12"/>
        <color theme="1"/>
        <rFont val="Calibri"/>
        <family val="2"/>
        <scheme val="minor"/>
      </rPr>
      <t xml:space="preserve">Crowdfunding: </t>
    </r>
    <r>
      <rPr>
        <sz val="12"/>
        <color theme="1"/>
        <rFont val="Calibri"/>
        <family val="2"/>
        <scheme val="minor"/>
      </rPr>
      <t>money generated from multiple people through running a campaign on websites such as Kickstarter, Fig, Indiegogo.</t>
    </r>
  </si>
  <si>
    <r>
      <rPr>
        <b/>
        <sz val="12"/>
        <color theme="1"/>
        <rFont val="Calibri"/>
        <family val="2"/>
        <scheme val="minor"/>
      </rPr>
      <t xml:space="preserve">Confirmed: </t>
    </r>
    <r>
      <rPr>
        <sz val="12"/>
        <color theme="1"/>
        <rFont val="Calibri"/>
        <family val="2"/>
        <scheme val="minor"/>
      </rPr>
      <t xml:space="preserve">money/funding that you are certain you will be receiving. </t>
    </r>
  </si>
  <si>
    <r>
      <rPr>
        <b/>
        <sz val="12"/>
        <color theme="1"/>
        <rFont val="Calibri"/>
        <family val="2"/>
        <scheme val="minor"/>
      </rPr>
      <t>Pending:</t>
    </r>
    <r>
      <rPr>
        <sz val="12"/>
        <color theme="1"/>
        <rFont val="Calibri"/>
        <family val="2"/>
        <scheme val="minor"/>
      </rPr>
      <t xml:space="preserve"> money / funding that you have applied for and are awaiting an outcome. For a publisher or investor deal, we would expect discussions to have moved into the negotiation stage for money to be considered pending. </t>
    </r>
  </si>
  <si>
    <t xml:space="preserve">What sort of 'pending' items should be included in the Finance Plan? </t>
  </si>
  <si>
    <t xml:space="preserve">Please only include ‘pending’ items if you believe they will be confirmed within the next 1-2 months. If something is still ‘pending’ and your application is successful, it would need to be confirmed by the time we enter contracting. </t>
  </si>
  <si>
    <t xml:space="preserve">How much do I need to pay people? </t>
  </si>
  <si>
    <t xml:space="preserve">Screenwest recommends you pay at least award minimum rates to contributors on the project. To understand more about what this means, please see Game Workers Australia’s overview of Game Developer Wages &amp; Conditions and the full Terms of Trade (both linked below). </t>
  </si>
  <si>
    <t>Link to Screenwest Terms of Trade</t>
  </si>
  <si>
    <t>Link to Game Workers Australia’s overview of Game Developer Wages &amp; Conditions</t>
  </si>
  <si>
    <t>Project name:</t>
  </si>
  <si>
    <t>Developer:</t>
  </si>
  <si>
    <t>Funding Stream (Pre-Production, Production or Post-Production):</t>
  </si>
  <si>
    <t>SUMMARY FINANCE FOR DIGITAL GAMES FUND</t>
  </si>
  <si>
    <t>PLEASE COMPLETE WITH ALL SOURCES OF FUNDING</t>
  </si>
  <si>
    <t>DO NOT ENTER DATA INTO CELLS SHADED GREEN, THESE WILL AUTOCALCULATE</t>
  </si>
  <si>
    <t>CELLS SHADED BLUE CONTAIN DROP DOWN OPTIONS</t>
  </si>
  <si>
    <t>Funding source</t>
  </si>
  <si>
    <t>Amount</t>
  </si>
  <si>
    <t xml:space="preserve">Type </t>
  </si>
  <si>
    <t>Confirmed or pending?</t>
  </si>
  <si>
    <t>If pending, please provide expected outcome date</t>
  </si>
  <si>
    <t>Screenwest</t>
  </si>
  <si>
    <t>Grant</t>
  </si>
  <si>
    <t>Confirmed</t>
  </si>
  <si>
    <t>Applicant contribution</t>
  </si>
  <si>
    <t>In-kind</t>
  </si>
  <si>
    <t>Rebate</t>
  </si>
  <si>
    <t>Pending</t>
  </si>
  <si>
    <t>…add as required</t>
  </si>
  <si>
    <t>Investment</t>
  </si>
  <si>
    <t>-</t>
  </si>
  <si>
    <t>Advance</t>
  </si>
  <si>
    <t>Loan</t>
  </si>
  <si>
    <t>Crowdfunding</t>
  </si>
  <si>
    <t>Other</t>
  </si>
  <si>
    <t>Total finance</t>
  </si>
  <si>
    <t>YOUR TOTAL FINANCE MUST EQUAL YOUR BUDGETED COST</t>
  </si>
  <si>
    <t>Budgeted cost</t>
  </si>
  <si>
    <t>Budget date:</t>
  </si>
  <si>
    <t>BUDGET FOR DIGITAL GAMES PRODUCTION FUND</t>
  </si>
  <si>
    <t>Do not enter data into green cells labelled 'Sub-total', as these will auto-calculate
Screenwest Funds can only be used for costs and services in Western Australia (excluding marketing) and will contribute to the overall
Qualifying Western Australian Expenditure (QWAE)</t>
  </si>
  <si>
    <t xml:space="preserve">STAFFING </t>
  </si>
  <si>
    <t>Applicant Contribution</t>
  </si>
  <si>
    <t>Screenwest Funds</t>
  </si>
  <si>
    <t>Wages</t>
  </si>
  <si>
    <t>Spend Outside of WA</t>
  </si>
  <si>
    <t>QWAE</t>
  </si>
  <si>
    <t>Total</t>
  </si>
  <si>
    <t>Notes/Description:</t>
  </si>
  <si>
    <t>Producer</t>
  </si>
  <si>
    <t>Designer</t>
  </si>
  <si>
    <t>Writer</t>
  </si>
  <si>
    <t>Programmer</t>
  </si>
  <si>
    <t>Technical Artist</t>
  </si>
  <si>
    <t>3D Artist</t>
  </si>
  <si>
    <t>2D Artist</t>
  </si>
  <si>
    <t>Animator</t>
  </si>
  <si>
    <t>UI Artist</t>
  </si>
  <si>
    <t>Audio Designer</t>
  </si>
  <si>
    <t>Composer</t>
  </si>
  <si>
    <t>QA Tester</t>
  </si>
  <si>
    <t>Voice Over Artist</t>
  </si>
  <si>
    <t xml:space="preserve">Sub-total </t>
  </si>
  <si>
    <t>Fringes</t>
  </si>
  <si>
    <t>Holiday pay</t>
  </si>
  <si>
    <t>Workers compensation</t>
  </si>
  <si>
    <t xml:space="preserve">Superannuation </t>
  </si>
  <si>
    <t>Fringe benefits tax</t>
  </si>
  <si>
    <t>OTHER OUTGOINGS</t>
  </si>
  <si>
    <t>Additional Development Costs</t>
  </si>
  <si>
    <t>Recording Studio Hire</t>
  </si>
  <si>
    <t>Motion Capture Studio Hire</t>
  </si>
  <si>
    <t>Localisation services</t>
  </si>
  <si>
    <t>Finance and legal</t>
  </si>
  <si>
    <t>Bank fees and charges</t>
  </si>
  <si>
    <t>Petty cash</t>
  </si>
  <si>
    <t>Legal advice</t>
  </si>
  <si>
    <t>Accountant &amp; auditor</t>
  </si>
  <si>
    <t>Software and licences</t>
  </si>
  <si>
    <t>Version control software</t>
  </si>
  <si>
    <t>TYPICALLY NOT WA SPEND</t>
  </si>
  <si>
    <t>Game Engine fees</t>
  </si>
  <si>
    <t>Creative suite subscriptions</t>
  </si>
  <si>
    <t>Office software</t>
  </si>
  <si>
    <t xml:space="preserve">Licences </t>
  </si>
  <si>
    <t>Platform fees</t>
  </si>
  <si>
    <t>Office and administration</t>
  </si>
  <si>
    <t>Utilities</t>
  </si>
  <si>
    <t>Telephone &amp; internet</t>
  </si>
  <si>
    <t>Office rent</t>
  </si>
  <si>
    <t>Consumables</t>
  </si>
  <si>
    <t>Hardware</t>
  </si>
  <si>
    <t>NOT ELIGIBLE FOR SCREENWEST FUNDING</t>
  </si>
  <si>
    <t>Development Kit</t>
  </si>
  <si>
    <t xml:space="preserve">Public Liability </t>
  </si>
  <si>
    <t xml:space="preserve">Web development </t>
  </si>
  <si>
    <t>Connection</t>
  </si>
  <si>
    <t>Hosting</t>
  </si>
  <si>
    <t>Software/services</t>
  </si>
  <si>
    <t>Programming</t>
  </si>
  <si>
    <t xml:space="preserve">Site administration </t>
  </si>
  <si>
    <t xml:space="preserve">Moderation </t>
  </si>
  <si>
    <t>Content rights</t>
  </si>
  <si>
    <t>Option on Rights</t>
  </si>
  <si>
    <t>Purchase of Rights</t>
  </si>
  <si>
    <t>Licence Fee</t>
  </si>
  <si>
    <t>Royalty Fees</t>
  </si>
  <si>
    <t>Sound Rights</t>
  </si>
  <si>
    <t>Marketing &amp; PR</t>
  </si>
  <si>
    <t xml:space="preserve">Advertising </t>
  </si>
  <si>
    <t xml:space="preserve">TYPICALLY NOT WA SPEND
</t>
  </si>
  <si>
    <t>Events</t>
  </si>
  <si>
    <t>BUT ELIGIBLE FOR SCREENWEST FUNDING</t>
  </si>
  <si>
    <t>PR services</t>
  </si>
  <si>
    <t>TOTAL OUTSIDE SPEND</t>
  </si>
  <si>
    <t>TOTAL QWAE</t>
  </si>
  <si>
    <t>QWAE Spend (%)</t>
  </si>
  <si>
    <t>Screenwest Contribution (%)</t>
  </si>
  <si>
    <t>TOTAL PROJECT BUDGET</t>
  </si>
  <si>
    <t>COST REPORT MILESTONE 01</t>
  </si>
  <si>
    <t>Do not enter data into green cells labelled 'Sub-total', as these will auto-calculate
Only for funded projects
Complete when reporting against funding milestones</t>
  </si>
  <si>
    <t>TOTAL COST TO DATE</t>
  </si>
  <si>
    <t>WA Spend</t>
  </si>
  <si>
    <t>ESTIMATE TO COMPLETE</t>
  </si>
  <si>
    <t>ORIGINAL BUDGET</t>
  </si>
  <si>
    <t>VARIANCE</t>
  </si>
  <si>
    <t>TOTAL WA SPEND</t>
  </si>
  <si>
    <t>SCREENWEST TOTAL</t>
  </si>
  <si>
    <t>TOTAL ESTIMATE TO COMPLETE</t>
  </si>
  <si>
    <t>TOTAL QWAE VARIANCE</t>
  </si>
  <si>
    <t>TOTAL BUDGET VARIANCE</t>
  </si>
  <si>
    <t>COST REPORT MILESTONE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</si>
</sst>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 #,##0.00_);_(* \(#,##0.00\);_(* &quot;-&quot;??_);_(@_)"/>
  </numFmts>
  <fonts count="39">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0"/>
      <name val="Geneva"/>
      <family val="2"/>
    </font>
    <font>
      <sz val="12"/>
      <name val="Geneva"/>
      <family val="2"/>
    </font>
    <font>
      <sz val="14"/>
      <color theme="1"/>
      <name val="Calibri"/>
      <family val="2"/>
      <scheme val="minor"/>
    </font>
    <font>
      <b/>
      <sz val="16"/>
      <color theme="1"/>
      <name val="Calibri"/>
      <family val="2"/>
      <scheme val="minor"/>
    </font>
    <font>
      <sz val="16"/>
      <color theme="1"/>
      <name val="Calibri"/>
      <family val="2"/>
      <scheme val="minor"/>
    </font>
    <font>
      <i/>
      <sz val="12"/>
      <name val="Calibri"/>
      <family val="2"/>
      <scheme val="minor"/>
    </font>
    <font>
      <b/>
      <sz val="14"/>
      <color rgb="FFFF0000"/>
      <name val="Calibri"/>
      <family val="2"/>
      <scheme val="minor"/>
    </font>
    <font>
      <b/>
      <sz val="12"/>
      <name val="Calibri"/>
      <family val="2"/>
      <scheme val="minor"/>
    </font>
    <font>
      <b/>
      <sz val="14"/>
      <name val="Calibri"/>
      <family val="2"/>
      <scheme val="minor"/>
    </font>
    <font>
      <sz val="10"/>
      <name val="Arial Narrow"/>
      <family val="2"/>
    </font>
    <font>
      <sz val="10"/>
      <name val="Arial"/>
      <family val="2"/>
    </font>
    <font>
      <sz val="14"/>
      <name val="Calibri"/>
      <family val="2"/>
      <scheme val="minor"/>
    </font>
    <font>
      <sz val="12"/>
      <name val="Calibri"/>
      <family val="2"/>
      <scheme val="minor"/>
    </font>
    <font>
      <b/>
      <sz val="14"/>
      <color theme="1"/>
      <name val="Calibri"/>
      <family val="2"/>
      <scheme val="minor"/>
    </font>
    <font>
      <b/>
      <u/>
      <sz val="14"/>
      <color theme="1"/>
      <name val="Calibri"/>
      <family val="2"/>
      <scheme val="minor"/>
    </font>
    <font>
      <b/>
      <sz val="12"/>
      <color theme="1"/>
      <name val="Calibri"/>
      <family val="2"/>
      <scheme val="minor"/>
    </font>
    <font>
      <b/>
      <sz val="11"/>
      <color theme="1"/>
      <name val="Calibri"/>
      <family val="2"/>
      <scheme val="minor"/>
    </font>
    <font>
      <u/>
      <sz val="12"/>
      <color theme="10"/>
      <name val="Calibri"/>
      <family val="2"/>
      <scheme val="minor"/>
    </font>
    <font>
      <i/>
      <sz val="12"/>
      <color rgb="FFFF0000"/>
      <name val="Calibri"/>
      <family val="2"/>
      <scheme val="minor"/>
    </font>
    <font>
      <b/>
      <sz val="18"/>
      <color theme="1"/>
      <name val="Calibri"/>
      <family val="2"/>
      <scheme val="minor"/>
    </font>
    <font>
      <sz val="11"/>
      <color theme="1"/>
      <name val="Symbol"/>
      <family val="1"/>
      <charset val="2"/>
    </font>
    <font>
      <sz val="7"/>
      <color theme="1"/>
      <name val="Times New Roman"/>
      <family val="1"/>
    </font>
    <font>
      <i/>
      <sz val="14"/>
      <color rgb="FFFF0000"/>
      <name val="Calibri"/>
      <family val="2"/>
      <scheme val="minor"/>
    </font>
    <font>
      <sz val="14"/>
      <color theme="0"/>
      <name val="Calibri"/>
      <family val="2"/>
      <scheme val="minor"/>
    </font>
    <font>
      <sz val="12"/>
      <color theme="0"/>
      <name val="Calibri"/>
      <family val="2"/>
      <scheme val="minor"/>
    </font>
    <font>
      <sz val="11"/>
      <color rgb="FF9C0006"/>
      <name val="Calibri"/>
      <family val="2"/>
      <scheme val="minor"/>
    </font>
    <font>
      <b/>
      <sz val="11"/>
      <color theme="0"/>
      <name val="Calibri"/>
      <family val="2"/>
      <scheme val="minor"/>
    </font>
    <font>
      <sz val="11"/>
      <color theme="0"/>
      <name val="Calibri"/>
      <family val="2"/>
      <scheme val="minor"/>
    </font>
    <font>
      <b/>
      <sz val="16"/>
      <color theme="0"/>
      <name val="Calibri"/>
      <family val="2"/>
      <scheme val="minor"/>
    </font>
    <font>
      <b/>
      <sz val="12"/>
      <color rgb="FF000000"/>
      <name val="Calibri"/>
    </font>
    <font>
      <sz val="12"/>
      <color rgb="FF000000"/>
      <name val="Calibri"/>
    </font>
    <font>
      <i/>
      <sz val="12"/>
      <color rgb="FF000000"/>
      <name val="Calibri"/>
    </font>
    <font>
      <b/>
      <sz val="11"/>
      <color rgb="FF000000"/>
      <name val="Calibri"/>
      <family val="2"/>
      <scheme val="minor"/>
    </font>
    <font>
      <sz val="11"/>
      <color rgb="FF006100"/>
      <name val="Calibri"/>
      <family val="2"/>
      <scheme val="minor"/>
    </font>
    <font>
      <b/>
      <sz val="12"/>
      <color rgb="FF000000"/>
      <name val="Calibri"/>
      <family val="2"/>
      <scheme val="minor"/>
    </font>
  </fonts>
  <fills count="14">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rgb="FFFFC7CE"/>
      </patternFill>
    </fill>
    <fill>
      <patternFill patternType="solid">
        <fgColor theme="5"/>
      </patternFill>
    </fill>
    <fill>
      <patternFill patternType="solid">
        <fgColor rgb="FFE2EFDA"/>
        <bgColor indexed="64"/>
      </patternFill>
    </fill>
    <fill>
      <patternFill patternType="solid">
        <fgColor rgb="FFC6EFCE"/>
      </patternFill>
    </fill>
    <fill>
      <patternFill patternType="solid">
        <fgColor theme="4"/>
      </patternFill>
    </fill>
    <fill>
      <patternFill patternType="solid">
        <fgColor theme="2" tint="-9.9978637043366805E-2"/>
        <bgColor indexed="64"/>
      </patternFill>
    </fill>
    <fill>
      <patternFill patternType="solid">
        <fgColor rgb="FFD9D9D9"/>
        <bgColor indexed="64"/>
      </patternFill>
    </fill>
  </fills>
  <borders count="4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left>
      <right style="thin">
        <color theme="6"/>
      </right>
      <top style="double">
        <color indexed="64"/>
      </top>
      <bottom style="thin">
        <color theme="6" tint="0.39994506668294322"/>
      </bottom>
      <diagonal/>
    </border>
    <border>
      <left style="thin">
        <color theme="6"/>
      </left>
      <right style="thin">
        <color theme="6" tint="0.39994506668294322"/>
      </right>
      <top style="double">
        <color indexed="64"/>
      </top>
      <bottom style="thin">
        <color theme="6" tint="0.39994506668294322"/>
      </bottom>
      <diagonal/>
    </border>
    <border>
      <left style="thin">
        <color theme="6" tint="0.39994506668294322"/>
      </left>
      <right/>
      <top style="thin">
        <color theme="6" tint="0.39994506668294322"/>
      </top>
      <bottom style="thin">
        <color theme="6" tint="0.39994506668294322"/>
      </bottom>
      <diagonal/>
    </border>
    <border>
      <left style="thin">
        <color theme="6"/>
      </left>
      <right style="thin">
        <color theme="6"/>
      </right>
      <top style="thin">
        <color theme="6" tint="0.39994506668294322"/>
      </top>
      <bottom style="thin">
        <color theme="6" tint="0.39994506668294322"/>
      </bottom>
      <diagonal/>
    </border>
    <border>
      <left style="thin">
        <color theme="6"/>
      </left>
      <right style="thin">
        <color theme="6" tint="0.39994506668294322"/>
      </right>
      <top style="thin">
        <color theme="6" tint="0.39994506668294322"/>
      </top>
      <bottom style="thin">
        <color theme="6" tint="0.39994506668294322"/>
      </bottom>
      <diagonal/>
    </border>
    <border>
      <left/>
      <right style="thin">
        <color theme="6"/>
      </right>
      <top style="double">
        <color indexed="64"/>
      </top>
      <bottom style="thin">
        <color theme="6" tint="0.399945066682943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right>
      <top/>
      <bottom/>
      <diagonal/>
    </border>
    <border>
      <left/>
      <right style="thin">
        <color rgb="FF000000"/>
      </right>
      <top style="thin">
        <color rgb="FF000000"/>
      </top>
      <bottom style="thin">
        <color rgb="FF000000"/>
      </bottom>
      <diagonal/>
    </border>
    <border>
      <left/>
      <right/>
      <top style="thin">
        <color indexed="64"/>
      </top>
      <bottom/>
      <diagonal/>
    </border>
    <border>
      <left/>
      <right/>
      <top/>
      <bottom style="thin">
        <color indexed="64"/>
      </bottom>
      <diagonal/>
    </border>
    <border>
      <left style="thin">
        <color rgb="FF000000"/>
      </left>
      <right/>
      <top style="thin">
        <color rgb="FF000000"/>
      </top>
      <bottom style="thin">
        <color rgb="FF000000"/>
      </bottom>
      <diagonal/>
    </border>
    <border>
      <left/>
      <right style="thin">
        <color indexed="64"/>
      </right>
      <top/>
      <bottom/>
      <diagonal/>
    </border>
    <border>
      <left style="thin">
        <color rgb="FF000000"/>
      </left>
      <right/>
      <top style="thin">
        <color indexed="64"/>
      </top>
      <bottom/>
      <diagonal/>
    </border>
    <border>
      <left style="thin">
        <color rgb="FF000000"/>
      </left>
      <right/>
      <top/>
      <bottom style="thin">
        <color rgb="FF000000"/>
      </bottom>
      <diagonal/>
    </border>
    <border>
      <left/>
      <right style="thin">
        <color rgb="FF000000"/>
      </right>
      <top/>
      <bottom style="thin">
        <color rgb="FF000000"/>
      </bottom>
      <diagonal/>
    </border>
    <border>
      <left style="double">
        <color indexed="64"/>
      </left>
      <right style="thin">
        <color indexed="64"/>
      </right>
      <top style="double">
        <color indexed="64"/>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indexed="64"/>
      </top>
      <bottom/>
      <diagonal/>
    </border>
    <border>
      <left style="double">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xf numFmtId="164" fontId="3" fillId="0" borderId="0" applyFont="0" applyFill="0" applyBorder="0" applyAlignment="0" applyProtection="0"/>
    <xf numFmtId="0" fontId="13" fillId="0" borderId="0"/>
    <xf numFmtId="0" fontId="21" fillId="0" borderId="0" applyNumberFormat="0" applyFill="0" applyBorder="0" applyAlignment="0" applyProtection="0"/>
    <xf numFmtId="9" fontId="3" fillId="0" borderId="0" applyFont="0" applyFill="0" applyBorder="0" applyAlignment="0" applyProtection="0"/>
    <xf numFmtId="0" fontId="29" fillId="7" borderId="0" applyNumberFormat="0" applyBorder="0" applyAlignment="0" applyProtection="0"/>
    <xf numFmtId="0" fontId="31" fillId="8" borderId="0" applyNumberFormat="0" applyBorder="0" applyAlignment="0" applyProtection="0"/>
    <xf numFmtId="0" fontId="37" fillId="10" borderId="0" applyNumberFormat="0" applyBorder="0" applyAlignment="0" applyProtection="0"/>
    <xf numFmtId="0" fontId="31" fillId="11" borderId="0" applyNumberFormat="0" applyBorder="0" applyAlignment="0" applyProtection="0"/>
  </cellStyleXfs>
  <cellXfs count="123">
    <xf numFmtId="0" fontId="0" fillId="0" borderId="0" xfId="0"/>
    <xf numFmtId="0" fontId="6" fillId="0" borderId="0" xfId="0" applyFont="1"/>
    <xf numFmtId="0" fontId="10" fillId="0" borderId="0" xfId="0" applyFont="1"/>
    <xf numFmtId="0" fontId="14" fillId="0" borderId="0" xfId="2" applyFont="1"/>
    <xf numFmtId="0" fontId="15" fillId="2" borderId="2" xfId="0" applyFont="1" applyFill="1" applyBorder="1"/>
    <xf numFmtId="0" fontId="15" fillId="2" borderId="4" xfId="0" applyFont="1" applyFill="1" applyBorder="1"/>
    <xf numFmtId="0" fontId="15" fillId="2" borderId="4" xfId="0" applyFont="1" applyFill="1" applyBorder="1" applyProtection="1">
      <protection locked="0"/>
    </xf>
    <xf numFmtId="0" fontId="15" fillId="2" borderId="6" xfId="0" applyFont="1" applyFill="1" applyBorder="1" applyProtection="1">
      <protection locked="0"/>
    </xf>
    <xf numFmtId="0" fontId="12" fillId="0" borderId="7" xfId="0" applyFont="1" applyBorder="1"/>
    <xf numFmtId="0" fontId="8" fillId="0" borderId="0" xfId="0" applyFont="1"/>
    <xf numFmtId="0" fontId="17" fillId="0" borderId="0" xfId="0" applyFont="1"/>
    <xf numFmtId="0" fontId="4" fillId="0" borderId="8" xfId="0" applyFont="1" applyBorder="1" applyAlignment="1">
      <alignment horizontal="right" vertical="center"/>
    </xf>
    <xf numFmtId="0" fontId="0" fillId="0" borderId="0" xfId="0" applyAlignment="1">
      <alignment vertical="center"/>
    </xf>
    <xf numFmtId="0" fontId="17" fillId="0" borderId="0" xfId="0" applyFont="1" applyAlignment="1">
      <alignment vertical="center"/>
    </xf>
    <xf numFmtId="0" fontId="11" fillId="0" borderId="0" xfId="0" applyFont="1" applyAlignment="1">
      <alignment vertical="center"/>
    </xf>
    <xf numFmtId="0" fontId="0" fillId="0" borderId="4" xfId="0" applyBorder="1" applyAlignment="1" applyProtection="1">
      <alignment vertical="center"/>
      <protection locked="0"/>
    </xf>
    <xf numFmtId="3" fontId="11" fillId="0" borderId="5" xfId="1" applyNumberFormat="1" applyFont="1" applyFill="1" applyBorder="1" applyAlignment="1">
      <alignment vertical="center"/>
    </xf>
    <xf numFmtId="0" fontId="5" fillId="0" borderId="0" xfId="0" applyFont="1" applyAlignment="1">
      <alignment vertical="center"/>
    </xf>
    <xf numFmtId="3" fontId="11" fillId="0" borderId="3" xfId="1" applyNumberFormat="1" applyFont="1" applyFill="1" applyBorder="1" applyAlignment="1">
      <alignment vertical="center"/>
    </xf>
    <xf numFmtId="0" fontId="16" fillId="0" borderId="4" xfId="0" applyFont="1" applyBorder="1" applyAlignment="1" applyProtection="1">
      <alignment vertical="center"/>
      <protection locked="0"/>
    </xf>
    <xf numFmtId="0" fontId="9" fillId="0" borderId="4" xfId="0" applyFont="1" applyBorder="1" applyAlignment="1" applyProtection="1">
      <alignment vertical="center"/>
      <protection locked="0"/>
    </xf>
    <xf numFmtId="3" fontId="11" fillId="3" borderId="9" xfId="1" applyNumberFormat="1" applyFont="1" applyFill="1" applyBorder="1" applyAlignment="1">
      <alignment vertical="center"/>
    </xf>
    <xf numFmtId="0" fontId="17" fillId="4" borderId="4" xfId="0" applyFont="1" applyFill="1" applyBorder="1" applyAlignment="1">
      <alignment horizontal="right" vertical="center"/>
    </xf>
    <xf numFmtId="0" fontId="0" fillId="0" borderId="4" xfId="0" applyBorder="1" applyAlignment="1">
      <alignment vertical="center"/>
    </xf>
    <xf numFmtId="3" fontId="15" fillId="0" borderId="2" xfId="0" applyNumberFormat="1" applyFont="1" applyBorder="1"/>
    <xf numFmtId="0" fontId="12" fillId="2" borderId="12" xfId="0" applyFont="1" applyFill="1" applyBorder="1"/>
    <xf numFmtId="0" fontId="12" fillId="2" borderId="13" xfId="0" applyFont="1" applyFill="1" applyBorder="1"/>
    <xf numFmtId="0" fontId="14" fillId="0" borderId="14" xfId="2" applyFont="1" applyBorder="1"/>
    <xf numFmtId="0" fontId="14" fillId="0" borderId="15" xfId="2" applyFont="1" applyBorder="1"/>
    <xf numFmtId="0" fontId="14" fillId="0" borderId="16" xfId="2" applyFont="1" applyBorder="1"/>
    <xf numFmtId="44" fontId="12" fillId="0" borderId="17" xfId="0" applyNumberFormat="1" applyFont="1" applyBorder="1"/>
    <xf numFmtId="3" fontId="12" fillId="3" borderId="7" xfId="0" applyNumberFormat="1" applyFont="1" applyFill="1" applyBorder="1"/>
    <xf numFmtId="14" fontId="15" fillId="2" borderId="2" xfId="0" applyNumberFormat="1" applyFont="1" applyFill="1" applyBorder="1" applyProtection="1">
      <protection locked="0"/>
    </xf>
    <xf numFmtId="14" fontId="15" fillId="2" borderId="4" xfId="0" applyNumberFormat="1" applyFont="1" applyFill="1" applyBorder="1" applyProtection="1">
      <protection locked="0"/>
    </xf>
    <xf numFmtId="14" fontId="15" fillId="2" borderId="4" xfId="0" applyNumberFormat="1" applyFont="1" applyFill="1" applyBorder="1"/>
    <xf numFmtId="14" fontId="15" fillId="2" borderId="6" xfId="0" applyNumberFormat="1" applyFont="1" applyFill="1" applyBorder="1" applyProtection="1">
      <protection locked="0"/>
    </xf>
    <xf numFmtId="164" fontId="15" fillId="5" borderId="2" xfId="0" applyNumberFormat="1" applyFont="1" applyFill="1" applyBorder="1" applyAlignment="1">
      <alignment horizontal="right"/>
    </xf>
    <xf numFmtId="0" fontId="15" fillId="5" borderId="2" xfId="0" applyFont="1" applyFill="1" applyBorder="1" applyAlignment="1" applyProtection="1">
      <alignment horizontal="right"/>
      <protection locked="0"/>
    </xf>
    <xf numFmtId="0" fontId="15" fillId="5" borderId="4" xfId="0" applyFont="1" applyFill="1" applyBorder="1" applyAlignment="1" applyProtection="1">
      <alignment horizontal="right"/>
      <protection locked="0"/>
    </xf>
    <xf numFmtId="0" fontId="15" fillId="5" borderId="4" xfId="0" applyFont="1" applyFill="1" applyBorder="1" applyAlignment="1">
      <alignment horizontal="right"/>
    </xf>
    <xf numFmtId="0" fontId="15" fillId="5" borderId="6" xfId="0" applyFont="1" applyFill="1" applyBorder="1" applyAlignment="1" applyProtection="1">
      <alignment horizontal="right"/>
      <protection locked="0"/>
    </xf>
    <xf numFmtId="0" fontId="17" fillId="3" borderId="4" xfId="0" applyFont="1" applyFill="1" applyBorder="1"/>
    <xf numFmtId="3" fontId="17" fillId="3" borderId="4" xfId="0" applyNumberFormat="1" applyFont="1" applyFill="1" applyBorder="1"/>
    <xf numFmtId="0" fontId="22" fillId="0" borderId="4" xfId="0" applyFont="1" applyBorder="1" applyAlignment="1" applyProtection="1">
      <alignment vertical="center"/>
      <protection locked="0"/>
    </xf>
    <xf numFmtId="0" fontId="23" fillId="0" borderId="0" xfId="0" applyFont="1" applyAlignment="1">
      <alignment vertical="top"/>
    </xf>
    <xf numFmtId="0" fontId="0" fillId="0" borderId="0" xfId="0" applyAlignment="1">
      <alignment vertical="top"/>
    </xf>
    <xf numFmtId="0" fontId="0" fillId="0" borderId="0" xfId="0" applyAlignment="1">
      <alignment vertical="top" wrapText="1"/>
    </xf>
    <xf numFmtId="0" fontId="26" fillId="2" borderId="4" xfId="0" applyFont="1" applyFill="1" applyBorder="1" applyProtection="1">
      <protection locked="0"/>
    </xf>
    <xf numFmtId="0" fontId="12" fillId="2" borderId="1" xfId="0" applyFont="1" applyFill="1" applyBorder="1" applyAlignment="1">
      <alignment horizontal="center" vertical="center" wrapText="1"/>
    </xf>
    <xf numFmtId="0" fontId="6" fillId="0" borderId="0" xfId="0" applyFont="1" applyAlignment="1">
      <alignment horizontal="center" vertical="center" wrapText="1"/>
    </xf>
    <xf numFmtId="0" fontId="17" fillId="6" borderId="0" xfId="0" applyFont="1" applyFill="1" applyAlignment="1">
      <alignment vertical="top" wrapText="1"/>
    </xf>
    <xf numFmtId="0" fontId="24" fillId="0" borderId="0" xfId="0" applyFont="1" applyAlignment="1">
      <alignment horizontal="left" vertical="top" wrapText="1"/>
    </xf>
    <xf numFmtId="0" fontId="21" fillId="0" borderId="0" xfId="3" applyBorder="1" applyAlignment="1">
      <alignment vertical="top" wrapText="1"/>
    </xf>
    <xf numFmtId="0" fontId="0" fillId="0" borderId="18" xfId="0" applyBorder="1" applyAlignment="1">
      <alignment vertical="top"/>
    </xf>
    <xf numFmtId="0" fontId="0" fillId="0" borderId="19" xfId="0" applyBorder="1" applyAlignment="1">
      <alignment vertical="top" wrapText="1"/>
    </xf>
    <xf numFmtId="0" fontId="0" fillId="0" borderId="20" xfId="0" applyBorder="1" applyAlignment="1">
      <alignment vertical="top"/>
    </xf>
    <xf numFmtId="0" fontId="0" fillId="0" borderId="21" xfId="0" applyBorder="1" applyAlignment="1">
      <alignment vertical="top"/>
    </xf>
    <xf numFmtId="0" fontId="23" fillId="0" borderId="22" xfId="0" applyFont="1"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0" borderId="24" xfId="0" applyBorder="1" applyAlignment="1">
      <alignment vertical="top" wrapText="1"/>
    </xf>
    <xf numFmtId="0" fontId="0" fillId="0" borderId="25" xfId="0" applyBorder="1" applyAlignment="1">
      <alignment vertical="top"/>
    </xf>
    <xf numFmtId="0" fontId="27" fillId="0" borderId="0" xfId="0" applyFont="1"/>
    <xf numFmtId="0" fontId="16" fillId="0" borderId="0" xfId="0" applyFont="1"/>
    <xf numFmtId="0" fontId="15" fillId="0" borderId="0" xfId="0" applyFont="1"/>
    <xf numFmtId="0" fontId="28" fillId="0" borderId="0" xfId="0" applyFont="1"/>
    <xf numFmtId="0" fontId="27" fillId="0" borderId="0" xfId="0" applyFont="1" applyAlignment="1">
      <alignment horizontal="center" vertical="center" wrapText="1"/>
    </xf>
    <xf numFmtId="0" fontId="32" fillId="8" borderId="0" xfId="6" applyFont="1" applyAlignment="1">
      <alignment horizontal="center" vertical="center" wrapText="1"/>
    </xf>
    <xf numFmtId="0" fontId="17" fillId="0" borderId="0" xfId="0" applyFont="1" applyAlignment="1">
      <alignment vertical="center" wrapText="1"/>
    </xf>
    <xf numFmtId="3" fontId="29" fillId="7" borderId="3" xfId="5" applyNumberFormat="1" applyBorder="1" applyAlignment="1">
      <alignment vertical="center"/>
    </xf>
    <xf numFmtId="0" fontId="4" fillId="0" borderId="0" xfId="0" applyFont="1" applyAlignment="1">
      <alignment horizontal="right" vertical="center"/>
    </xf>
    <xf numFmtId="0" fontId="5" fillId="0" borderId="4" xfId="0" applyFont="1" applyBorder="1" applyAlignment="1">
      <alignment vertical="center"/>
    </xf>
    <xf numFmtId="0" fontId="29" fillId="7" borderId="4" xfId="5" applyBorder="1" applyAlignment="1">
      <alignment horizontal="center" vertical="center"/>
    </xf>
    <xf numFmtId="0" fontId="0" fillId="0" borderId="26" xfId="0" applyBorder="1" applyAlignment="1">
      <alignment vertical="center"/>
    </xf>
    <xf numFmtId="0" fontId="30" fillId="8" borderId="0" xfId="6" applyFont="1" applyBorder="1" applyAlignment="1">
      <alignment horizontal="center" vertical="center"/>
    </xf>
    <xf numFmtId="0" fontId="34" fillId="0" borderId="0" xfId="0" applyFont="1" applyAlignment="1">
      <alignment vertical="top" wrapText="1"/>
    </xf>
    <xf numFmtId="0" fontId="36" fillId="0" borderId="0" xfId="6" applyFont="1" applyFill="1" applyAlignment="1">
      <alignment horizontal="center" vertical="center"/>
    </xf>
    <xf numFmtId="3" fontId="11" fillId="9" borderId="10" xfId="1" applyNumberFormat="1" applyFont="1" applyFill="1" applyBorder="1" applyAlignment="1">
      <alignment vertical="center"/>
    </xf>
    <xf numFmtId="3" fontId="11" fillId="9" borderId="11" xfId="1" applyNumberFormat="1" applyFont="1" applyFill="1" applyBorder="1" applyAlignment="1">
      <alignment vertical="center"/>
    </xf>
    <xf numFmtId="0" fontId="19" fillId="0" borderId="0" xfId="0" applyFont="1" applyAlignment="1">
      <alignment horizontal="center" vertical="center"/>
    </xf>
    <xf numFmtId="0" fontId="31" fillId="11" borderId="0" xfId="8" applyAlignment="1">
      <alignment horizontal="center" vertical="center"/>
    </xf>
    <xf numFmtId="44" fontId="17" fillId="4" borderId="4" xfId="0" applyNumberFormat="1" applyFont="1" applyFill="1" applyBorder="1" applyAlignment="1">
      <alignment horizontal="right" vertical="center"/>
    </xf>
    <xf numFmtId="44" fontId="17" fillId="4" borderId="4" xfId="0" applyNumberFormat="1" applyFont="1" applyFill="1" applyBorder="1" applyAlignment="1">
      <alignment vertical="center"/>
    </xf>
    <xf numFmtId="44" fontId="17" fillId="4" borderId="4" xfId="0" applyNumberFormat="1" applyFont="1" applyFill="1" applyBorder="1" applyAlignment="1">
      <alignment horizontal="center" vertical="center"/>
    </xf>
    <xf numFmtId="0" fontId="29" fillId="7" borderId="4" xfId="5" applyBorder="1" applyAlignment="1">
      <alignment vertical="center" wrapText="1"/>
    </xf>
    <xf numFmtId="0" fontId="29" fillId="7" borderId="4" xfId="5" applyBorder="1" applyAlignment="1">
      <alignment vertical="center"/>
    </xf>
    <xf numFmtId="0" fontId="29" fillId="7" borderId="4" xfId="5" applyBorder="1" applyAlignment="1">
      <alignment vertical="top" wrapText="1"/>
    </xf>
    <xf numFmtId="0" fontId="38" fillId="0" borderId="0" xfId="6" applyFont="1" applyFill="1" applyAlignment="1">
      <alignment horizontal="center" vertical="center"/>
    </xf>
    <xf numFmtId="3" fontId="5" fillId="0" borderId="4" xfId="0" applyNumberFormat="1" applyFont="1" applyBorder="1" applyAlignment="1">
      <alignment vertical="center"/>
    </xf>
    <xf numFmtId="0" fontId="11" fillId="12" borderId="4" xfId="0" applyFont="1" applyFill="1" applyBorder="1" applyAlignment="1">
      <alignment horizontal="center" vertical="center"/>
    </xf>
    <xf numFmtId="0" fontId="19" fillId="12" borderId="4" xfId="0" applyFont="1" applyFill="1" applyBorder="1" applyAlignment="1">
      <alignment horizontal="center" vertical="center"/>
    </xf>
    <xf numFmtId="3" fontId="11" fillId="0" borderId="11" xfId="1" applyNumberFormat="1" applyFont="1" applyFill="1" applyBorder="1" applyAlignment="1">
      <alignment vertical="center"/>
    </xf>
    <xf numFmtId="3" fontId="11" fillId="0" borderId="31" xfId="1" applyNumberFormat="1" applyFont="1" applyFill="1" applyBorder="1" applyAlignment="1">
      <alignment vertical="center"/>
    </xf>
    <xf numFmtId="3" fontId="29" fillId="7" borderId="11" xfId="5" applyNumberFormat="1" applyBorder="1" applyAlignment="1">
      <alignment vertical="center"/>
    </xf>
    <xf numFmtId="0" fontId="11" fillId="0" borderId="33" xfId="0" applyFont="1" applyBorder="1" applyAlignment="1">
      <alignment horizontal="center" vertical="center"/>
    </xf>
    <xf numFmtId="0" fontId="19" fillId="0" borderId="34" xfId="0" applyFont="1" applyBorder="1" applyAlignment="1">
      <alignment horizontal="center" vertical="center"/>
    </xf>
    <xf numFmtId="3" fontId="11" fillId="3" borderId="35" xfId="1" applyNumberFormat="1" applyFont="1" applyFill="1" applyBorder="1" applyAlignment="1">
      <alignment vertical="center"/>
    </xf>
    <xf numFmtId="0" fontId="19" fillId="0" borderId="39" xfId="0" applyFont="1" applyBorder="1" applyAlignment="1">
      <alignment horizontal="center" vertical="center"/>
    </xf>
    <xf numFmtId="3" fontId="11" fillId="0" borderId="41" xfId="1" applyNumberFormat="1" applyFont="1" applyFill="1" applyBorder="1" applyAlignment="1">
      <alignment vertical="center"/>
    </xf>
    <xf numFmtId="0" fontId="2" fillId="0" borderId="0" xfId="0" applyFont="1" applyAlignment="1">
      <alignment vertical="top" wrapText="1"/>
    </xf>
    <xf numFmtId="0" fontId="7" fillId="4" borderId="0" xfId="0" applyFont="1" applyFill="1"/>
    <xf numFmtId="0" fontId="8" fillId="4" borderId="0" xfId="0" applyFont="1" applyFill="1"/>
    <xf numFmtId="0" fontId="10" fillId="0" borderId="0" xfId="0" applyFont="1" applyAlignment="1">
      <alignment horizontal="left"/>
    </xf>
    <xf numFmtId="0" fontId="10" fillId="0" borderId="0" xfId="0" applyFont="1" applyAlignment="1">
      <alignment horizontal="left" wrapText="1"/>
    </xf>
    <xf numFmtId="44" fontId="17" fillId="4" borderId="4" xfId="0" applyNumberFormat="1" applyFont="1" applyFill="1" applyBorder="1" applyAlignment="1">
      <alignment horizontal="center" vertical="center"/>
    </xf>
    <xf numFmtId="9" fontId="17" fillId="10" borderId="4" xfId="7" applyNumberFormat="1" applyFont="1" applyBorder="1" applyAlignment="1">
      <alignment horizontal="center" vertical="center"/>
    </xf>
    <xf numFmtId="9" fontId="17" fillId="9" borderId="27" xfId="4" applyFont="1" applyFill="1" applyBorder="1" applyAlignment="1">
      <alignment horizontal="center" vertical="center"/>
    </xf>
    <xf numFmtId="0" fontId="7" fillId="4" borderId="0" xfId="0" applyFont="1" applyFill="1" applyAlignment="1">
      <alignment horizontal="center"/>
    </xf>
    <xf numFmtId="0" fontId="18" fillId="4" borderId="0" xfId="0" applyFont="1" applyFill="1" applyAlignment="1">
      <alignment horizontal="center" vertical="center"/>
    </xf>
    <xf numFmtId="0" fontId="19" fillId="13" borderId="30" xfId="0" applyFont="1" applyFill="1" applyBorder="1" applyAlignment="1">
      <alignment horizontal="center" vertical="center"/>
    </xf>
    <xf numFmtId="0" fontId="19" fillId="13" borderId="38" xfId="0" applyFont="1" applyFill="1" applyBorder="1" applyAlignment="1">
      <alignment horizontal="center" vertical="center"/>
    </xf>
    <xf numFmtId="0" fontId="30" fillId="8" borderId="36" xfId="6" applyFont="1" applyBorder="1" applyAlignment="1">
      <alignment horizontal="center" vertical="center"/>
    </xf>
    <xf numFmtId="0" fontId="30" fillId="8" borderId="37" xfId="6" applyFont="1" applyBorder="1" applyAlignment="1">
      <alignment horizontal="center" vertical="center"/>
    </xf>
    <xf numFmtId="44" fontId="17" fillId="4" borderId="42" xfId="0" applyNumberFormat="1" applyFont="1" applyFill="1" applyBorder="1" applyAlignment="1">
      <alignment horizontal="center" vertical="center"/>
    </xf>
    <xf numFmtId="44" fontId="17" fillId="4" borderId="10" xfId="0" applyNumberFormat="1" applyFont="1" applyFill="1" applyBorder="1" applyAlignment="1">
      <alignment horizontal="center" vertical="center"/>
    </xf>
    <xf numFmtId="0" fontId="30" fillId="8" borderId="29" xfId="6" applyFont="1" applyBorder="1" applyAlignment="1">
      <alignment horizontal="center" vertical="center"/>
    </xf>
    <xf numFmtId="0" fontId="30" fillId="8" borderId="32" xfId="6" applyFont="1" applyBorder="1" applyAlignment="1">
      <alignment horizontal="center" vertical="center"/>
    </xf>
    <xf numFmtId="0" fontId="30" fillId="8" borderId="40" xfId="6" applyFont="1" applyBorder="1" applyAlignment="1">
      <alignment horizontal="center" vertical="center"/>
    </xf>
    <xf numFmtId="44" fontId="17" fillId="10" borderId="4" xfId="7" applyNumberFormat="1" applyFont="1" applyBorder="1" applyAlignment="1">
      <alignment horizontal="center" vertical="center"/>
    </xf>
    <xf numFmtId="44" fontId="17" fillId="4" borderId="4" xfId="0" applyNumberFormat="1" applyFont="1" applyFill="1" applyBorder="1" applyAlignment="1">
      <alignment horizontal="left" vertical="center"/>
    </xf>
    <xf numFmtId="0" fontId="0" fillId="12" borderId="4" xfId="0" applyFill="1" applyBorder="1" applyAlignment="1">
      <alignment horizontal="center" vertical="center"/>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cellXfs>
  <cellStyles count="9">
    <cellStyle name="Accent1" xfId="8" builtinId="29"/>
    <cellStyle name="Accent2" xfId="6" builtinId="33"/>
    <cellStyle name="Bad" xfId="5" builtinId="27"/>
    <cellStyle name="Comma" xfId="1" builtinId="3"/>
    <cellStyle name="Good" xfId="7" builtinId="26"/>
    <cellStyle name="Hyperlink" xfId="3" builtinId="8"/>
    <cellStyle name="Normal" xfId="0" builtinId="0"/>
    <cellStyle name="Normal_Income page" xfId="2" xr:uid="{00000000-0005-0000-0000-000003000000}"/>
    <cellStyle name="Percent" xfId="4" builtinId="5"/>
  </cellStyles>
  <dxfs count="0"/>
  <tableStyles count="0" defaultTableStyle="TableStyleMedium2" defaultPivotStyle="PivotStyleLight16"/>
  <colors>
    <mruColors>
      <color rgb="FF1F6A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5165394</xdr:colOff>
      <xdr:row>5</xdr:row>
      <xdr:rowOff>25400</xdr:rowOff>
    </xdr:from>
    <xdr:to>
      <xdr:col>2</xdr:col>
      <xdr:colOff>6715990</xdr:colOff>
      <xdr:row>11</xdr:row>
      <xdr:rowOff>131637</xdr:rowOff>
    </xdr:to>
    <xdr:pic>
      <xdr:nvPicPr>
        <xdr:cNvPr id="4" name="Picture 3">
          <a:extLst>
            <a:ext uri="{FF2B5EF4-FFF2-40B4-BE49-F238E27FC236}">
              <a16:creationId xmlns:a16="http://schemas.microsoft.com/office/drawing/2014/main" id="{FBC5693D-2D8B-818A-38C1-886A6E8B297B}"/>
            </a:ext>
          </a:extLst>
        </xdr:cNvPr>
        <xdr:cNvPicPr>
          <a:picLocks noChangeAspect="1"/>
        </xdr:cNvPicPr>
      </xdr:nvPicPr>
      <xdr:blipFill>
        <a:blip xmlns:r="http://schemas.openxmlformats.org/officeDocument/2006/relationships" r:embed="rId1"/>
        <a:stretch>
          <a:fillRect/>
        </a:stretch>
      </xdr:blipFill>
      <xdr:spPr>
        <a:xfrm>
          <a:off x="6117894" y="1155700"/>
          <a:ext cx="1550596" cy="12873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2183316</xdr:colOff>
      <xdr:row>0</xdr:row>
      <xdr:rowOff>168088</xdr:rowOff>
    </xdr:from>
    <xdr:to>
      <xdr:col>4</xdr:col>
      <xdr:colOff>2341437</xdr:colOff>
      <xdr:row>8</xdr:row>
      <xdr:rowOff>2246</xdr:rowOff>
    </xdr:to>
    <xdr:pic>
      <xdr:nvPicPr>
        <xdr:cNvPr id="3" name="Picture 2">
          <a:extLst>
            <a:ext uri="{FF2B5EF4-FFF2-40B4-BE49-F238E27FC236}">
              <a16:creationId xmlns:a16="http://schemas.microsoft.com/office/drawing/2014/main" id="{5640DF93-00C7-46BD-84C6-0D3E248C770A}"/>
            </a:ext>
          </a:extLst>
        </xdr:cNvPr>
        <xdr:cNvPicPr>
          <a:picLocks noChangeAspect="1"/>
        </xdr:cNvPicPr>
      </xdr:nvPicPr>
      <xdr:blipFill>
        <a:blip xmlns:r="http://schemas.openxmlformats.org/officeDocument/2006/relationships" r:embed="rId1"/>
        <a:stretch>
          <a:fillRect/>
        </a:stretch>
      </xdr:blipFill>
      <xdr:spPr>
        <a:xfrm>
          <a:off x="9243022" y="168088"/>
          <a:ext cx="2522786" cy="2108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1021715</xdr:colOff>
      <xdr:row>0</xdr:row>
      <xdr:rowOff>0</xdr:rowOff>
    </xdr:from>
    <xdr:to>
      <xdr:col>8</xdr:col>
      <xdr:colOff>15470</xdr:colOff>
      <xdr:row>5</xdr:row>
      <xdr:rowOff>133451</xdr:rowOff>
    </xdr:to>
    <xdr:pic>
      <xdr:nvPicPr>
        <xdr:cNvPr id="2" name="Picture 1">
          <a:extLst>
            <a:ext uri="{FF2B5EF4-FFF2-40B4-BE49-F238E27FC236}">
              <a16:creationId xmlns:a16="http://schemas.microsoft.com/office/drawing/2014/main" id="{293BAF96-3982-43D4-BC47-CA24CA930540}"/>
            </a:ext>
          </a:extLst>
        </xdr:cNvPr>
        <xdr:cNvPicPr>
          <a:picLocks noChangeAspect="1"/>
        </xdr:cNvPicPr>
      </xdr:nvPicPr>
      <xdr:blipFill>
        <a:blip xmlns:r="http://schemas.openxmlformats.org/officeDocument/2006/relationships" r:embed="rId1"/>
        <a:stretch>
          <a:fillRect/>
        </a:stretch>
      </xdr:blipFill>
      <xdr:spPr>
        <a:xfrm>
          <a:off x="10308590" y="0"/>
          <a:ext cx="1670280" cy="13526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59690</xdr:colOff>
      <xdr:row>0</xdr:row>
      <xdr:rowOff>9525</xdr:rowOff>
    </xdr:from>
    <xdr:to>
      <xdr:col>8</xdr:col>
      <xdr:colOff>211685</xdr:colOff>
      <xdr:row>3</xdr:row>
      <xdr:rowOff>173456</xdr:rowOff>
    </xdr:to>
    <xdr:pic>
      <xdr:nvPicPr>
        <xdr:cNvPr id="2" name="Picture 1">
          <a:extLst>
            <a:ext uri="{FF2B5EF4-FFF2-40B4-BE49-F238E27FC236}">
              <a16:creationId xmlns:a16="http://schemas.microsoft.com/office/drawing/2014/main" id="{77C52422-4D58-4925-A01F-E02B40BFA91B}"/>
            </a:ext>
          </a:extLst>
        </xdr:cNvPr>
        <xdr:cNvPicPr>
          <a:picLocks noChangeAspect="1"/>
        </xdr:cNvPicPr>
      </xdr:nvPicPr>
      <xdr:blipFill>
        <a:blip xmlns:r="http://schemas.openxmlformats.org/officeDocument/2006/relationships" r:embed="rId1"/>
        <a:stretch>
          <a:fillRect/>
        </a:stretch>
      </xdr:blipFill>
      <xdr:spPr>
        <a:xfrm>
          <a:off x="9546590" y="9525"/>
          <a:ext cx="1670280" cy="13526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59690</xdr:colOff>
      <xdr:row>0</xdr:row>
      <xdr:rowOff>9525</xdr:rowOff>
    </xdr:from>
    <xdr:to>
      <xdr:col>8</xdr:col>
      <xdr:colOff>211685</xdr:colOff>
      <xdr:row>3</xdr:row>
      <xdr:rowOff>173456</xdr:rowOff>
    </xdr:to>
    <xdr:pic>
      <xdr:nvPicPr>
        <xdr:cNvPr id="2" name="Picture 1">
          <a:extLst>
            <a:ext uri="{FF2B5EF4-FFF2-40B4-BE49-F238E27FC236}">
              <a16:creationId xmlns:a16="http://schemas.microsoft.com/office/drawing/2014/main" id="{25C3DA7E-1DFC-44EF-8CEC-136E8127D7DF}"/>
            </a:ext>
          </a:extLst>
        </xdr:cNvPr>
        <xdr:cNvPicPr>
          <a:picLocks noChangeAspect="1"/>
        </xdr:cNvPicPr>
      </xdr:nvPicPr>
      <xdr:blipFill>
        <a:blip xmlns:r="http://schemas.openxmlformats.org/officeDocument/2006/relationships" r:embed="rId1"/>
        <a:stretch>
          <a:fillRect/>
        </a:stretch>
      </xdr:blipFill>
      <xdr:spPr>
        <a:xfrm>
          <a:off x="11123930" y="11430"/>
          <a:ext cx="1666470" cy="1339316"/>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reenwest.com.au/wp-content/uploads/2020/12/Screenwest-Terms-of-Trade-effective-1-January-2021.pdf" TargetMode="External"/><Relationship Id="rId1" Type="http://schemas.openxmlformats.org/officeDocument/2006/relationships/hyperlink" Target="https://www.gameworkers.com.au/income/game-developer-employe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3"/>
  <sheetViews>
    <sheetView workbookViewId="0">
      <selection activeCell="C25" sqref="C25"/>
    </sheetView>
  </sheetViews>
  <sheetFormatPr defaultColWidth="9" defaultRowHeight="15.5"/>
  <cols>
    <col min="1" max="1" width="9" style="45"/>
    <col min="2" max="2" width="3.5" style="45" customWidth="1"/>
    <col min="3" max="3" width="88.25" style="46" customWidth="1"/>
    <col min="4" max="4" width="3.5" style="45" customWidth="1"/>
    <col min="5" max="16384" width="9" style="45"/>
  </cols>
  <sheetData>
    <row r="1" spans="1:9" ht="16" thickBot="1"/>
    <row r="2" spans="1:9">
      <c r="B2" s="53"/>
      <c r="C2" s="54"/>
      <c r="D2" s="55"/>
    </row>
    <row r="3" spans="1:9" ht="23.5">
      <c r="A3" s="44"/>
      <c r="B3" s="56"/>
      <c r="C3" s="67" t="s">
        <v>0</v>
      </c>
      <c r="D3" s="57"/>
      <c r="E3" s="44"/>
      <c r="F3" s="44"/>
      <c r="G3" s="44"/>
      <c r="H3" s="44"/>
      <c r="I3" s="44"/>
    </row>
    <row r="4" spans="1:9">
      <c r="B4" s="56"/>
      <c r="D4" s="58"/>
    </row>
    <row r="5" spans="1:9" ht="18.5">
      <c r="B5" s="56"/>
      <c r="C5" s="50" t="s">
        <v>1</v>
      </c>
      <c r="D5" s="58"/>
    </row>
    <row r="6" spans="1:9">
      <c r="B6" s="56"/>
      <c r="D6" s="58"/>
    </row>
    <row r="7" spans="1:9">
      <c r="B7" s="56"/>
      <c r="C7" s="99" t="s">
        <v>2</v>
      </c>
      <c r="D7" s="58"/>
    </row>
    <row r="8" spans="1:9">
      <c r="B8" s="56"/>
      <c r="C8" s="51" t="s">
        <v>3</v>
      </c>
      <c r="D8" s="58"/>
    </row>
    <row r="9" spans="1:9">
      <c r="B9" s="56"/>
      <c r="C9" s="51" t="s">
        <v>4</v>
      </c>
      <c r="D9" s="58"/>
    </row>
    <row r="10" spans="1:9">
      <c r="B10" s="56"/>
      <c r="C10" s="51" t="s">
        <v>5</v>
      </c>
      <c r="D10" s="58"/>
    </row>
    <row r="11" spans="1:9">
      <c r="B11" s="56"/>
      <c r="C11" s="51" t="s">
        <v>6</v>
      </c>
      <c r="D11" s="58"/>
    </row>
    <row r="12" spans="1:9">
      <c r="B12" s="56"/>
      <c r="C12" s="99"/>
      <c r="D12" s="58"/>
    </row>
    <row r="13" spans="1:9" ht="29">
      <c r="B13" s="56"/>
      <c r="C13" s="99" t="s">
        <v>7</v>
      </c>
      <c r="D13" s="58"/>
    </row>
    <row r="14" spans="1:9">
      <c r="B14" s="56"/>
      <c r="D14" s="58"/>
    </row>
    <row r="15" spans="1:9" ht="18.5">
      <c r="B15" s="56"/>
      <c r="C15" s="50" t="s">
        <v>8</v>
      </c>
      <c r="D15" s="58"/>
    </row>
    <row r="16" spans="1:9">
      <c r="B16" s="56"/>
      <c r="D16" s="58"/>
    </row>
    <row r="17" spans="2:4" ht="46.5">
      <c r="B17" s="56"/>
      <c r="C17" s="46" t="s">
        <v>9</v>
      </c>
      <c r="D17" s="58"/>
    </row>
    <row r="18" spans="2:4" ht="139.5">
      <c r="B18" s="56"/>
      <c r="C18" s="75" t="s">
        <v>10</v>
      </c>
      <c r="D18" s="58"/>
    </row>
    <row r="19" spans="2:4" ht="108.5">
      <c r="B19" s="56"/>
      <c r="C19" s="75" t="s">
        <v>11</v>
      </c>
      <c r="D19" s="58"/>
    </row>
    <row r="20" spans="2:4">
      <c r="B20" s="56"/>
      <c r="D20" s="58"/>
    </row>
    <row r="21" spans="2:4" ht="18.5">
      <c r="B21" s="56"/>
      <c r="C21" s="50" t="s">
        <v>12</v>
      </c>
      <c r="D21" s="58"/>
    </row>
    <row r="22" spans="2:4">
      <c r="B22" s="56"/>
      <c r="D22" s="58"/>
    </row>
    <row r="23" spans="2:4">
      <c r="B23" s="56"/>
      <c r="C23" s="46" t="s">
        <v>13</v>
      </c>
      <c r="D23" s="58"/>
    </row>
    <row r="24" spans="2:4" ht="31">
      <c r="B24" s="56"/>
      <c r="C24" s="46" t="s">
        <v>14</v>
      </c>
      <c r="D24" s="58"/>
    </row>
    <row r="25" spans="2:4" ht="31">
      <c r="B25" s="56"/>
      <c r="C25" s="46" t="s">
        <v>15</v>
      </c>
      <c r="D25" s="58"/>
    </row>
    <row r="26" spans="2:4">
      <c r="B26" s="56"/>
      <c r="C26" s="46" t="s">
        <v>16</v>
      </c>
      <c r="D26" s="58"/>
    </row>
    <row r="27" spans="2:4" ht="46.5">
      <c r="B27" s="56"/>
      <c r="C27" s="46" t="s">
        <v>17</v>
      </c>
      <c r="D27" s="58"/>
    </row>
    <row r="28" spans="2:4" ht="31">
      <c r="B28" s="56"/>
      <c r="C28" s="46" t="s">
        <v>18</v>
      </c>
      <c r="D28" s="58"/>
    </row>
    <row r="29" spans="2:4" ht="31">
      <c r="B29" s="56"/>
      <c r="C29" s="46" t="s">
        <v>19</v>
      </c>
      <c r="D29" s="58"/>
    </row>
    <row r="30" spans="2:4" ht="31">
      <c r="B30" s="56"/>
      <c r="C30" s="46" t="s">
        <v>20</v>
      </c>
      <c r="D30" s="58"/>
    </row>
    <row r="31" spans="2:4" ht="31">
      <c r="B31" s="56"/>
      <c r="C31" s="46" t="s">
        <v>21</v>
      </c>
      <c r="D31" s="58"/>
    </row>
    <row r="32" spans="2:4">
      <c r="B32" s="56"/>
      <c r="C32" s="46" t="s">
        <v>22</v>
      </c>
      <c r="D32" s="58"/>
    </row>
    <row r="33" spans="2:4" ht="46.5">
      <c r="B33" s="56"/>
      <c r="C33" s="46" t="s">
        <v>23</v>
      </c>
      <c r="D33" s="58"/>
    </row>
    <row r="34" spans="2:4">
      <c r="B34" s="56"/>
      <c r="D34" s="58"/>
    </row>
    <row r="35" spans="2:4" ht="18.5">
      <c r="B35" s="56"/>
      <c r="C35" s="50" t="s">
        <v>24</v>
      </c>
      <c r="D35" s="58"/>
    </row>
    <row r="36" spans="2:4" ht="46.5">
      <c r="B36" s="56"/>
      <c r="C36" s="46" t="s">
        <v>25</v>
      </c>
      <c r="D36" s="58"/>
    </row>
    <row r="37" spans="2:4">
      <c r="B37" s="56"/>
      <c r="D37" s="58"/>
    </row>
    <row r="38" spans="2:4" ht="18.5">
      <c r="B38" s="56"/>
      <c r="C38" s="50" t="s">
        <v>26</v>
      </c>
      <c r="D38" s="58"/>
    </row>
    <row r="39" spans="2:4" ht="46.5">
      <c r="B39" s="56"/>
      <c r="C39" s="46" t="s">
        <v>27</v>
      </c>
      <c r="D39" s="58"/>
    </row>
    <row r="40" spans="2:4">
      <c r="B40" s="56"/>
      <c r="D40" s="58"/>
    </row>
    <row r="41" spans="2:4">
      <c r="B41" s="56"/>
      <c r="C41" s="52" t="s">
        <v>28</v>
      </c>
      <c r="D41" s="58"/>
    </row>
    <row r="42" spans="2:4">
      <c r="B42" s="56"/>
      <c r="C42" s="52" t="s">
        <v>29</v>
      </c>
      <c r="D42" s="58"/>
    </row>
    <row r="43" spans="2:4" ht="16" thickBot="1">
      <c r="B43" s="59"/>
      <c r="C43" s="60"/>
      <c r="D43" s="61"/>
    </row>
  </sheetData>
  <hyperlinks>
    <hyperlink ref="C42" r:id="rId1" xr:uid="{00000000-0004-0000-0000-000000000000}"/>
    <hyperlink ref="C41" r:id="rId2" display="Link to Screen Australia Terms of Trade" xr:uid="{00000000-0004-0000-00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27"/>
  <sheetViews>
    <sheetView zoomScale="85" zoomScaleNormal="85" workbookViewId="0">
      <selection activeCell="D12" sqref="D12"/>
    </sheetView>
  </sheetViews>
  <sheetFormatPr defaultColWidth="11.08203125" defaultRowHeight="15.5"/>
  <cols>
    <col min="1" max="5" width="30.83203125" customWidth="1"/>
    <col min="26" max="26" width="8.25" customWidth="1"/>
    <col min="27" max="27" width="10" customWidth="1"/>
    <col min="28" max="28" width="6" customWidth="1"/>
    <col min="29" max="29" width="11.08203125" customWidth="1"/>
  </cols>
  <sheetData>
    <row r="1" spans="1:30" ht="18.5">
      <c r="A1" s="10" t="s">
        <v>30</v>
      </c>
    </row>
    <row r="2" spans="1:30" ht="18.5">
      <c r="A2" s="10" t="s">
        <v>31</v>
      </c>
    </row>
    <row r="3" spans="1:30" ht="18.5">
      <c r="A3" s="10" t="s">
        <v>32</v>
      </c>
    </row>
    <row r="5" spans="1:30" ht="21">
      <c r="A5" s="100" t="s">
        <v>33</v>
      </c>
      <c r="B5" s="101"/>
      <c r="C5" s="9"/>
    </row>
    <row r="7" spans="1:30" ht="18.5">
      <c r="A7" s="102" t="s">
        <v>34</v>
      </c>
      <c r="B7" s="102"/>
      <c r="Y7" s="65"/>
      <c r="Z7" s="65"/>
      <c r="AA7" s="65"/>
      <c r="AB7" s="65"/>
      <c r="AC7" s="65"/>
      <c r="AD7" s="65"/>
    </row>
    <row r="8" spans="1:30" ht="55.5" customHeight="1">
      <c r="A8" s="103" t="s">
        <v>35</v>
      </c>
      <c r="B8" s="103"/>
      <c r="Y8" s="65"/>
      <c r="Z8" s="65"/>
      <c r="AA8" s="65"/>
      <c r="AB8" s="65"/>
      <c r="AC8" s="65"/>
      <c r="AD8" s="65"/>
    </row>
    <row r="9" spans="1:30" ht="18.5">
      <c r="A9" s="102" t="s">
        <v>36</v>
      </c>
      <c r="B9" s="102"/>
      <c r="Y9" s="65"/>
      <c r="Z9" s="65"/>
      <c r="AA9" s="65"/>
      <c r="AB9" s="65"/>
      <c r="AC9" s="65"/>
      <c r="AD9" s="65"/>
    </row>
    <row r="10" spans="1:30">
      <c r="Y10" s="65"/>
      <c r="Z10" s="65"/>
      <c r="AA10" s="65"/>
      <c r="AB10" s="65"/>
      <c r="AC10" s="65"/>
      <c r="AD10" s="65"/>
    </row>
    <row r="11" spans="1:30" s="49" customFormat="1" ht="37.5" thickBot="1">
      <c r="A11" s="48" t="s">
        <v>37</v>
      </c>
      <c r="B11" s="48" t="s">
        <v>38</v>
      </c>
      <c r="C11" s="48" t="s">
        <v>39</v>
      </c>
      <c r="D11" s="48" t="s">
        <v>40</v>
      </c>
      <c r="E11" s="48" t="s">
        <v>41</v>
      </c>
      <c r="Y11" s="66"/>
      <c r="Z11" s="66"/>
      <c r="AA11" s="66"/>
      <c r="AB11" s="66"/>
      <c r="AC11" s="66"/>
      <c r="AD11" s="66"/>
    </row>
    <row r="12" spans="1:30" s="1" customFormat="1" ht="18.5">
      <c r="A12" s="4" t="s">
        <v>42</v>
      </c>
      <c r="B12" s="24">
        <v>0</v>
      </c>
      <c r="C12" s="36" t="s">
        <v>43</v>
      </c>
      <c r="D12" s="37"/>
      <c r="E12" s="32"/>
      <c r="Y12" s="62"/>
      <c r="Z12" s="62"/>
      <c r="AA12" s="62" t="s">
        <v>43</v>
      </c>
      <c r="AB12" s="62" t="s">
        <v>44</v>
      </c>
      <c r="AC12" s="62"/>
      <c r="AD12" s="62"/>
    </row>
    <row r="13" spans="1:30" s="1" customFormat="1" ht="18.5">
      <c r="A13" s="5" t="s">
        <v>45</v>
      </c>
      <c r="B13" s="24">
        <v>0</v>
      </c>
      <c r="C13" s="36" t="s">
        <v>46</v>
      </c>
      <c r="D13" s="38"/>
      <c r="E13" s="33"/>
      <c r="Y13" s="62"/>
      <c r="Z13" s="62"/>
      <c r="AA13" s="62" t="s">
        <v>47</v>
      </c>
      <c r="AB13" s="62" t="s">
        <v>48</v>
      </c>
      <c r="AC13" s="62"/>
      <c r="AD13" s="62"/>
    </row>
    <row r="14" spans="1:30" s="1" customFormat="1" ht="18.5">
      <c r="A14" s="47" t="s">
        <v>49</v>
      </c>
      <c r="B14" s="24">
        <v>0</v>
      </c>
      <c r="C14" s="36"/>
      <c r="D14" s="39"/>
      <c r="E14" s="34"/>
      <c r="Y14" s="62"/>
      <c r="Z14" s="62"/>
      <c r="AA14" s="62" t="s">
        <v>50</v>
      </c>
      <c r="AB14" s="62"/>
      <c r="AC14" s="62"/>
      <c r="AD14" s="62"/>
    </row>
    <row r="15" spans="1:30" s="1" customFormat="1" ht="18.5">
      <c r="A15" s="6" t="s">
        <v>51</v>
      </c>
      <c r="B15" s="24">
        <v>0</v>
      </c>
      <c r="C15" s="36"/>
      <c r="D15" s="38"/>
      <c r="E15" s="33"/>
      <c r="Y15" s="62"/>
      <c r="Z15" s="62"/>
      <c r="AA15" s="62" t="s">
        <v>52</v>
      </c>
      <c r="AB15" s="62"/>
      <c r="AC15" s="62"/>
      <c r="AD15" s="62"/>
    </row>
    <row r="16" spans="1:30" s="1" customFormat="1" ht="18.5">
      <c r="A16" s="6" t="s">
        <v>51</v>
      </c>
      <c r="B16" s="24">
        <v>0</v>
      </c>
      <c r="C16" s="36"/>
      <c r="D16" s="38"/>
      <c r="E16" s="33"/>
      <c r="Y16" s="62"/>
      <c r="Z16" s="62"/>
      <c r="AA16" s="62" t="s">
        <v>53</v>
      </c>
      <c r="AB16" s="62"/>
      <c r="AC16" s="62"/>
      <c r="AD16" s="62"/>
    </row>
    <row r="17" spans="1:30" s="1" customFormat="1" ht="18.5">
      <c r="A17" s="6" t="s">
        <v>51</v>
      </c>
      <c r="B17" s="24">
        <v>0</v>
      </c>
      <c r="C17" s="36"/>
      <c r="D17" s="38"/>
      <c r="E17" s="33"/>
      <c r="Y17" s="62"/>
      <c r="Z17" s="62"/>
      <c r="AA17" s="62" t="s">
        <v>46</v>
      </c>
      <c r="AB17" s="62"/>
      <c r="AC17" s="62"/>
      <c r="AD17" s="62"/>
    </row>
    <row r="18" spans="1:30" s="1" customFormat="1" ht="18.5">
      <c r="A18" s="6" t="s">
        <v>51</v>
      </c>
      <c r="B18" s="24">
        <v>0</v>
      </c>
      <c r="C18" s="36"/>
      <c r="D18" s="38"/>
      <c r="E18" s="33"/>
      <c r="Y18" s="62"/>
      <c r="Z18" s="62"/>
      <c r="AA18" s="62" t="s">
        <v>54</v>
      </c>
      <c r="AB18" s="62"/>
      <c r="AC18" s="62"/>
      <c r="AD18" s="62"/>
    </row>
    <row r="19" spans="1:30" s="1" customFormat="1" ht="18.5">
      <c r="A19" s="6" t="s">
        <v>51</v>
      </c>
      <c r="B19" s="24">
        <v>0</v>
      </c>
      <c r="C19" s="36"/>
      <c r="D19" s="38"/>
      <c r="E19" s="33"/>
      <c r="Y19" s="62"/>
      <c r="Z19" s="62"/>
      <c r="AA19" s="62" t="s">
        <v>55</v>
      </c>
      <c r="AB19" s="62"/>
      <c r="AC19" s="62"/>
      <c r="AD19" s="62"/>
    </row>
    <row r="20" spans="1:30" s="1" customFormat="1" ht="18.5">
      <c r="A20" s="6" t="s">
        <v>51</v>
      </c>
      <c r="B20" s="24">
        <v>0</v>
      </c>
      <c r="C20" s="36"/>
      <c r="D20" s="38"/>
      <c r="E20" s="33"/>
      <c r="Y20" s="64"/>
      <c r="Z20" s="64"/>
      <c r="AB20" s="64"/>
      <c r="AC20" s="64"/>
      <c r="AD20" s="64"/>
    </row>
    <row r="21" spans="1:30" s="1" customFormat="1" ht="19" thickBot="1">
      <c r="A21" s="7" t="s">
        <v>51</v>
      </c>
      <c r="B21" s="24">
        <v>0</v>
      </c>
      <c r="C21" s="36"/>
      <c r="D21" s="40"/>
      <c r="E21" s="35"/>
      <c r="Y21" s="64"/>
      <c r="Z21" s="64"/>
      <c r="AA21" s="64"/>
      <c r="AB21" s="64"/>
      <c r="AC21" s="64"/>
      <c r="AD21" s="64"/>
    </row>
    <row r="22" spans="1:30" s="1" customFormat="1" ht="19" thickTop="1">
      <c r="A22" s="8" t="s">
        <v>56</v>
      </c>
      <c r="B22" s="31">
        <f>SUM(B12:B21)</f>
        <v>0</v>
      </c>
      <c r="C22" s="30"/>
      <c r="D22" s="25"/>
      <c r="E22" s="26"/>
      <c r="Y22" s="64"/>
      <c r="Z22" s="64"/>
      <c r="AA22" s="64"/>
      <c r="AB22" s="64"/>
      <c r="AC22" s="64"/>
      <c r="AD22" s="64"/>
    </row>
    <row r="23" spans="1:30">
      <c r="A23" s="3"/>
      <c r="B23" s="3"/>
      <c r="C23" s="27"/>
      <c r="D23" s="28"/>
      <c r="E23" s="29"/>
      <c r="Y23" s="63"/>
      <c r="Z23" s="63"/>
      <c r="AA23" s="63"/>
      <c r="AB23" s="63"/>
      <c r="AC23" s="63"/>
      <c r="AD23" s="63"/>
    </row>
    <row r="24" spans="1:30" ht="18.5">
      <c r="A24" s="2" t="s">
        <v>57</v>
      </c>
    </row>
    <row r="25" spans="1:30" ht="18.5">
      <c r="A25" s="2"/>
    </row>
    <row r="26" spans="1:30" ht="18.5">
      <c r="A26" s="41" t="s">
        <v>56</v>
      </c>
      <c r="B26" s="42">
        <f>B22</f>
        <v>0</v>
      </c>
    </row>
    <row r="27" spans="1:30" ht="18.5">
      <c r="A27" s="41" t="s">
        <v>58</v>
      </c>
      <c r="B27" s="42">
        <f>Budget!C140</f>
        <v>0</v>
      </c>
    </row>
  </sheetData>
  <mergeCells count="4">
    <mergeCell ref="A5:B5"/>
    <mergeCell ref="A7:B7"/>
    <mergeCell ref="A8:B8"/>
    <mergeCell ref="A9:B9"/>
  </mergeCells>
  <dataValidations count="2">
    <dataValidation type="list" allowBlank="1" showInputMessage="1" showErrorMessage="1" sqref="D12:D21" xr:uid="{00000000-0002-0000-0100-000000000000}">
      <formula1>$AB$12:$AB$13</formula1>
    </dataValidation>
    <dataValidation type="list" allowBlank="1" showInputMessage="1" showErrorMessage="1" sqref="C12:C21" xr:uid="{00000000-0002-0000-0100-000001000000}">
      <formula1>$AA$12:$AA$20</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141"/>
  <sheetViews>
    <sheetView tabSelected="1" topLeftCell="A72" workbookViewId="0">
      <selection activeCell="E139" sqref="E139:F139"/>
    </sheetView>
  </sheetViews>
  <sheetFormatPr defaultColWidth="11.08203125" defaultRowHeight="15.75" customHeight="1"/>
  <cols>
    <col min="1" max="1" width="11.08203125" style="12"/>
    <col min="2" max="2" width="29.83203125" style="12" customWidth="1"/>
    <col min="3" max="3" width="20.5" style="12" customWidth="1"/>
    <col min="4" max="4" width="21.08203125" style="12" customWidth="1"/>
    <col min="5" max="7" width="19.58203125" style="12" customWidth="1"/>
    <col min="8" max="8" width="35.25" style="12" customWidth="1"/>
    <col min="9" max="16384" width="11.08203125" style="12"/>
  </cols>
  <sheetData>
    <row r="1" spans="2:8" ht="18.5">
      <c r="B1" s="13" t="s">
        <v>30</v>
      </c>
      <c r="C1" s="13"/>
    </row>
    <row r="2" spans="2:8" ht="18.5">
      <c r="B2" s="13" t="s">
        <v>31</v>
      </c>
      <c r="C2" s="13"/>
    </row>
    <row r="3" spans="2:8" ht="18.5">
      <c r="B3" s="13" t="s">
        <v>32</v>
      </c>
      <c r="C3" s="68"/>
    </row>
    <row r="4" spans="2:8" ht="18.5">
      <c r="B4" s="13" t="s">
        <v>59</v>
      </c>
      <c r="C4" s="13"/>
    </row>
    <row r="5" spans="2:8" ht="21">
      <c r="B5" s="107" t="s">
        <v>60</v>
      </c>
      <c r="C5" s="107"/>
      <c r="D5" s="107"/>
      <c r="E5" s="107"/>
      <c r="F5" s="107"/>
      <c r="G5" s="107"/>
      <c r="H5" s="107"/>
    </row>
    <row r="6" spans="2:8" ht="64.5" customHeight="1">
      <c r="B6" s="103" t="s">
        <v>61</v>
      </c>
      <c r="C6" s="103"/>
      <c r="D6" s="103"/>
      <c r="E6" s="103"/>
      <c r="F6" s="103"/>
      <c r="G6" s="103"/>
      <c r="H6" s="103"/>
    </row>
    <row r="7" spans="2:8" ht="18.5">
      <c r="B7" s="108" t="s">
        <v>62</v>
      </c>
      <c r="C7" s="108"/>
      <c r="D7" s="108"/>
      <c r="E7" s="108"/>
      <c r="F7" s="108"/>
      <c r="G7" s="108"/>
      <c r="H7" s="108"/>
    </row>
    <row r="8" spans="2:8" ht="15.75" customHeight="1">
      <c r="C8" s="109" t="s">
        <v>63</v>
      </c>
      <c r="D8" s="110"/>
      <c r="E8" s="111" t="s">
        <v>64</v>
      </c>
      <c r="F8" s="112"/>
    </row>
    <row r="9" spans="2:8" ht="15.5">
      <c r="B9" s="14" t="s">
        <v>65</v>
      </c>
      <c r="C9" s="94" t="s">
        <v>66</v>
      </c>
      <c r="D9" s="97" t="s">
        <v>67</v>
      </c>
      <c r="E9" s="94" t="s">
        <v>66</v>
      </c>
      <c r="F9" s="95" t="s">
        <v>67</v>
      </c>
      <c r="G9" s="76" t="s">
        <v>68</v>
      </c>
      <c r="H9" s="12" t="s">
        <v>69</v>
      </c>
    </row>
    <row r="10" spans="2:8" s="17" customFormat="1" ht="15.5">
      <c r="B10" s="15" t="s">
        <v>70</v>
      </c>
      <c r="C10" s="18"/>
      <c r="D10" s="18"/>
      <c r="E10" s="18"/>
      <c r="F10" s="91"/>
      <c r="G10" s="77">
        <f>SUM(C10:F10)</f>
        <v>0</v>
      </c>
      <c r="H10" s="71"/>
    </row>
    <row r="11" spans="2:8" s="17" customFormat="1" ht="15.5">
      <c r="B11" s="15" t="s">
        <v>71</v>
      </c>
      <c r="C11" s="18"/>
      <c r="D11" s="18"/>
      <c r="E11" s="18"/>
      <c r="F11" s="91"/>
      <c r="G11" s="77">
        <f>SUM(C11:F11)</f>
        <v>0</v>
      </c>
      <c r="H11" s="71"/>
    </row>
    <row r="12" spans="2:8" s="17" customFormat="1" ht="15.5">
      <c r="B12" s="15" t="s">
        <v>72</v>
      </c>
      <c r="C12" s="18"/>
      <c r="D12" s="18"/>
      <c r="E12" s="18"/>
      <c r="F12" s="91"/>
      <c r="G12" s="77">
        <f t="shared" ref="G12:G30" si="0">SUM(C12:F12)</f>
        <v>0</v>
      </c>
      <c r="H12" s="71"/>
    </row>
    <row r="13" spans="2:8" s="17" customFormat="1" ht="15.5">
      <c r="B13" s="15" t="s">
        <v>73</v>
      </c>
      <c r="C13" s="18"/>
      <c r="D13" s="18"/>
      <c r="E13" s="18"/>
      <c r="F13" s="91"/>
      <c r="G13" s="77">
        <f t="shared" si="0"/>
        <v>0</v>
      </c>
      <c r="H13" s="71"/>
    </row>
    <row r="14" spans="2:8" s="17" customFormat="1" ht="15.5">
      <c r="B14" s="15" t="s">
        <v>74</v>
      </c>
      <c r="C14" s="18"/>
      <c r="D14" s="18"/>
      <c r="E14" s="18"/>
      <c r="F14" s="91"/>
      <c r="G14" s="77">
        <f>SUM(C14:F14)</f>
        <v>0</v>
      </c>
      <c r="H14" s="71"/>
    </row>
    <row r="15" spans="2:8" s="17" customFormat="1" ht="15.5">
      <c r="B15" s="15" t="s">
        <v>75</v>
      </c>
      <c r="C15" s="18"/>
      <c r="D15" s="18"/>
      <c r="E15" s="18"/>
      <c r="F15" s="91"/>
      <c r="G15" s="77">
        <f t="shared" si="0"/>
        <v>0</v>
      </c>
      <c r="H15" s="71"/>
    </row>
    <row r="16" spans="2:8" s="17" customFormat="1" ht="15.5">
      <c r="B16" s="15" t="s">
        <v>76</v>
      </c>
      <c r="C16" s="18"/>
      <c r="D16" s="18"/>
      <c r="E16" s="18"/>
      <c r="F16" s="91"/>
      <c r="G16" s="77">
        <f t="shared" si="0"/>
        <v>0</v>
      </c>
      <c r="H16" s="71"/>
    </row>
    <row r="17" spans="2:8" s="17" customFormat="1" ht="15.5">
      <c r="B17" s="15" t="s">
        <v>77</v>
      </c>
      <c r="C17" s="18"/>
      <c r="D17" s="18"/>
      <c r="E17" s="18"/>
      <c r="F17" s="91"/>
      <c r="G17" s="77">
        <f t="shared" si="0"/>
        <v>0</v>
      </c>
      <c r="H17" s="71"/>
    </row>
    <row r="18" spans="2:8" s="17" customFormat="1" ht="15.5">
      <c r="B18" s="15" t="s">
        <v>78</v>
      </c>
      <c r="C18" s="18"/>
      <c r="D18" s="18"/>
      <c r="E18" s="18"/>
      <c r="F18" s="91"/>
      <c r="G18" s="77">
        <f t="shared" si="0"/>
        <v>0</v>
      </c>
      <c r="H18" s="71"/>
    </row>
    <row r="19" spans="2:8" s="17" customFormat="1" ht="15.5">
      <c r="B19" s="15" t="s">
        <v>79</v>
      </c>
      <c r="C19" s="18"/>
      <c r="D19" s="18"/>
      <c r="E19" s="18"/>
      <c r="F19" s="91"/>
      <c r="G19" s="77">
        <f t="shared" si="0"/>
        <v>0</v>
      </c>
      <c r="H19" s="71"/>
    </row>
    <row r="20" spans="2:8" s="17" customFormat="1" ht="15.5">
      <c r="B20" s="15" t="s">
        <v>80</v>
      </c>
      <c r="C20" s="18"/>
      <c r="D20" s="18"/>
      <c r="E20" s="18"/>
      <c r="F20" s="91"/>
      <c r="G20" s="77">
        <f t="shared" si="0"/>
        <v>0</v>
      </c>
      <c r="H20" s="71"/>
    </row>
    <row r="21" spans="2:8" s="17" customFormat="1" ht="15.5">
      <c r="B21" s="15" t="s">
        <v>81</v>
      </c>
      <c r="C21" s="18"/>
      <c r="D21" s="18"/>
      <c r="E21" s="18"/>
      <c r="F21" s="91"/>
      <c r="G21" s="77">
        <f t="shared" si="0"/>
        <v>0</v>
      </c>
      <c r="H21" s="71"/>
    </row>
    <row r="22" spans="2:8" s="17" customFormat="1" ht="15.5">
      <c r="B22" s="15" t="s">
        <v>82</v>
      </c>
      <c r="C22" s="18"/>
      <c r="D22" s="18"/>
      <c r="E22" s="18"/>
      <c r="F22" s="91"/>
      <c r="G22" s="77">
        <f t="shared" si="0"/>
        <v>0</v>
      </c>
      <c r="H22" s="71"/>
    </row>
    <row r="23" spans="2:8" s="17" customFormat="1" ht="15.5">
      <c r="B23" s="43" t="s">
        <v>49</v>
      </c>
      <c r="C23" s="18"/>
      <c r="D23" s="18"/>
      <c r="E23" s="18"/>
      <c r="F23" s="91"/>
      <c r="G23" s="77">
        <f t="shared" si="0"/>
        <v>0</v>
      </c>
      <c r="H23" s="71"/>
    </row>
    <row r="24" spans="2:8" s="17" customFormat="1" ht="15.5">
      <c r="B24" s="15"/>
      <c r="C24" s="18"/>
      <c r="D24" s="18"/>
      <c r="E24" s="18"/>
      <c r="F24" s="91"/>
      <c r="G24" s="77">
        <f t="shared" si="0"/>
        <v>0</v>
      </c>
      <c r="H24" s="71"/>
    </row>
    <row r="25" spans="2:8" s="17" customFormat="1" ht="15.5">
      <c r="B25" s="15"/>
      <c r="C25" s="18"/>
      <c r="D25" s="18"/>
      <c r="E25" s="18"/>
      <c r="F25" s="91"/>
      <c r="G25" s="77">
        <f t="shared" si="0"/>
        <v>0</v>
      </c>
      <c r="H25" s="71"/>
    </row>
    <row r="26" spans="2:8" s="17" customFormat="1" ht="15.5">
      <c r="B26" s="15"/>
      <c r="C26" s="18"/>
      <c r="D26" s="18"/>
      <c r="E26" s="18"/>
      <c r="F26" s="91"/>
      <c r="G26" s="77">
        <f t="shared" si="0"/>
        <v>0</v>
      </c>
      <c r="H26" s="71"/>
    </row>
    <row r="27" spans="2:8" s="17" customFormat="1" ht="15.5">
      <c r="B27" s="15"/>
      <c r="C27" s="18"/>
      <c r="D27" s="18"/>
      <c r="E27" s="18"/>
      <c r="F27" s="91"/>
      <c r="G27" s="77">
        <f t="shared" si="0"/>
        <v>0</v>
      </c>
      <c r="H27" s="71"/>
    </row>
    <row r="28" spans="2:8" s="17" customFormat="1" ht="15.5">
      <c r="B28" s="15"/>
      <c r="C28" s="18"/>
      <c r="D28" s="18"/>
      <c r="E28" s="18"/>
      <c r="F28" s="91"/>
      <c r="G28" s="77">
        <f t="shared" si="0"/>
        <v>0</v>
      </c>
      <c r="H28" s="71"/>
    </row>
    <row r="29" spans="2:8" s="17" customFormat="1" ht="15.5">
      <c r="B29" s="43"/>
      <c r="C29" s="18"/>
      <c r="D29" s="18"/>
      <c r="E29" s="18"/>
      <c r="F29" s="91"/>
      <c r="G29" s="77">
        <f>SUM(C29:F29)</f>
        <v>0</v>
      </c>
      <c r="H29" s="71"/>
    </row>
    <row r="30" spans="2:8" s="17" customFormat="1" ht="15.5">
      <c r="B30" s="15"/>
      <c r="C30" s="18"/>
      <c r="D30" s="18"/>
      <c r="E30" s="18"/>
      <c r="F30" s="91"/>
      <c r="G30" s="77">
        <f>SUM(C30:F30)</f>
        <v>0</v>
      </c>
      <c r="H30" s="71"/>
    </row>
    <row r="31" spans="2:8" s="17" customFormat="1" ht="15.5">
      <c r="B31" s="11" t="s">
        <v>83</v>
      </c>
      <c r="C31" s="77">
        <f>SUM(C10:C30)</f>
        <v>0</v>
      </c>
      <c r="D31" s="96">
        <f>SUM(D10:D30)</f>
        <v>0</v>
      </c>
      <c r="E31" s="77">
        <f>SUM(E10:E30)</f>
        <v>0</v>
      </c>
      <c r="F31" s="77">
        <f>SUM(F10:F30)</f>
        <v>0</v>
      </c>
      <c r="G31" s="77">
        <f>SUM(G10:G30)</f>
        <v>0</v>
      </c>
    </row>
    <row r="32" spans="2:8" ht="15.65" customHeight="1">
      <c r="C32" s="109" t="s">
        <v>63</v>
      </c>
      <c r="D32" s="110"/>
      <c r="E32" s="111" t="s">
        <v>64</v>
      </c>
      <c r="F32" s="112"/>
    </row>
    <row r="33" spans="2:8" ht="15.5">
      <c r="B33" s="14" t="s">
        <v>84</v>
      </c>
      <c r="C33" s="94" t="s">
        <v>66</v>
      </c>
      <c r="D33" s="97" t="s">
        <v>67</v>
      </c>
      <c r="E33" s="94" t="s">
        <v>66</v>
      </c>
      <c r="F33" s="95" t="s">
        <v>67</v>
      </c>
      <c r="G33" s="76" t="s">
        <v>68</v>
      </c>
      <c r="H33" s="12" t="s">
        <v>69</v>
      </c>
    </row>
    <row r="34" spans="2:8" ht="15.5">
      <c r="B34" s="15" t="s">
        <v>85</v>
      </c>
      <c r="C34" s="18"/>
      <c r="D34" s="18"/>
      <c r="E34" s="18"/>
      <c r="F34" s="91"/>
      <c r="G34" s="77">
        <f>SUM(C34:F34)</f>
        <v>0</v>
      </c>
      <c r="H34" s="23"/>
    </row>
    <row r="35" spans="2:8" ht="15.5">
      <c r="B35" s="15" t="s">
        <v>86</v>
      </c>
      <c r="C35" s="18"/>
      <c r="D35" s="18"/>
      <c r="E35" s="18"/>
      <c r="F35" s="91"/>
      <c r="G35" s="77">
        <f t="shared" ref="G35:G43" si="1">SUM(C35:F35)</f>
        <v>0</v>
      </c>
      <c r="H35" s="23"/>
    </row>
    <row r="36" spans="2:8" ht="15.5">
      <c r="B36" s="15" t="s">
        <v>87</v>
      </c>
      <c r="C36" s="18"/>
      <c r="D36" s="18"/>
      <c r="E36" s="18"/>
      <c r="F36" s="91"/>
      <c r="G36" s="77">
        <f t="shared" si="1"/>
        <v>0</v>
      </c>
      <c r="H36" s="23"/>
    </row>
    <row r="37" spans="2:8" ht="15.5">
      <c r="B37" s="19" t="s">
        <v>88</v>
      </c>
      <c r="C37" s="18"/>
      <c r="D37" s="18"/>
      <c r="E37" s="18"/>
      <c r="F37" s="91"/>
      <c r="G37" s="77">
        <f t="shared" si="1"/>
        <v>0</v>
      </c>
      <c r="H37" s="23"/>
    </row>
    <row r="38" spans="2:8" ht="15.5">
      <c r="B38" s="43" t="s">
        <v>49</v>
      </c>
      <c r="C38" s="18"/>
      <c r="D38" s="18"/>
      <c r="E38" s="18"/>
      <c r="F38" s="91"/>
      <c r="G38" s="77">
        <f t="shared" si="1"/>
        <v>0</v>
      </c>
      <c r="H38" s="23"/>
    </row>
    <row r="39" spans="2:8" ht="15.5">
      <c r="B39" s="20"/>
      <c r="C39" s="18"/>
      <c r="D39" s="18"/>
      <c r="E39" s="18"/>
      <c r="F39" s="91"/>
      <c r="G39" s="77">
        <f t="shared" si="1"/>
        <v>0</v>
      </c>
      <c r="H39" s="23"/>
    </row>
    <row r="40" spans="2:8" ht="15.5">
      <c r="B40" s="15"/>
      <c r="C40" s="18"/>
      <c r="D40" s="18"/>
      <c r="E40" s="18"/>
      <c r="F40" s="91"/>
      <c r="G40" s="77">
        <f t="shared" si="1"/>
        <v>0</v>
      </c>
      <c r="H40" s="23"/>
    </row>
    <row r="41" spans="2:8" ht="15.5">
      <c r="B41" s="15"/>
      <c r="C41" s="18"/>
      <c r="D41" s="18"/>
      <c r="E41" s="18"/>
      <c r="F41" s="91"/>
      <c r="G41" s="77">
        <f t="shared" si="1"/>
        <v>0</v>
      </c>
      <c r="H41" s="23"/>
    </row>
    <row r="42" spans="2:8" ht="15.5">
      <c r="B42" s="15"/>
      <c r="C42" s="18"/>
      <c r="D42" s="18"/>
      <c r="E42" s="18"/>
      <c r="F42" s="91"/>
      <c r="G42" s="77">
        <f t="shared" si="1"/>
        <v>0</v>
      </c>
      <c r="H42" s="23"/>
    </row>
    <row r="43" spans="2:8" ht="15.5">
      <c r="B43" s="15"/>
      <c r="C43" s="18"/>
      <c r="D43" s="18"/>
      <c r="E43" s="18"/>
      <c r="F43" s="91"/>
      <c r="G43" s="77">
        <f>SUM(C43:F43)</f>
        <v>0</v>
      </c>
      <c r="H43" s="23"/>
    </row>
    <row r="44" spans="2:8" ht="15.5">
      <c r="B44" s="11" t="s">
        <v>83</v>
      </c>
      <c r="C44" s="77">
        <f t="shared" ref="C44:F44" si="2">SUM(C34:C43)</f>
        <v>0</v>
      </c>
      <c r="D44" s="77">
        <f t="shared" si="2"/>
        <v>0</v>
      </c>
      <c r="E44" s="77">
        <f>SUM(E34:E43)</f>
        <v>0</v>
      </c>
      <c r="F44" s="77">
        <f>SUM(F34:F43)</f>
        <v>0</v>
      </c>
      <c r="G44" s="77">
        <f>SUM(G34:G43)</f>
        <v>0</v>
      </c>
    </row>
    <row r="46" spans="2:8" ht="18.5">
      <c r="B46" s="108" t="s">
        <v>89</v>
      </c>
      <c r="C46" s="108"/>
      <c r="D46" s="108"/>
      <c r="E46" s="108"/>
      <c r="F46" s="108"/>
      <c r="G46" s="108"/>
      <c r="H46" s="108"/>
    </row>
    <row r="47" spans="2:8" ht="15.75" customHeight="1">
      <c r="C47" s="109" t="s">
        <v>63</v>
      </c>
      <c r="D47" s="110"/>
      <c r="E47" s="111" t="s">
        <v>64</v>
      </c>
      <c r="F47" s="112"/>
    </row>
    <row r="48" spans="2:8" ht="15.5">
      <c r="B48" s="14" t="s">
        <v>90</v>
      </c>
      <c r="C48" s="94" t="s">
        <v>66</v>
      </c>
      <c r="D48" s="97" t="s">
        <v>67</v>
      </c>
      <c r="E48" s="94" t="s">
        <v>66</v>
      </c>
      <c r="F48" s="95" t="s">
        <v>67</v>
      </c>
      <c r="G48" s="76" t="s">
        <v>68</v>
      </c>
      <c r="H48" s="12" t="s">
        <v>69</v>
      </c>
    </row>
    <row r="49" spans="2:8" ht="15.5">
      <c r="B49" s="15" t="s">
        <v>91</v>
      </c>
      <c r="C49" s="18"/>
      <c r="D49" s="18"/>
      <c r="E49" s="18"/>
      <c r="F49" s="91"/>
      <c r="G49" s="77">
        <f>SUM(C49:F49)</f>
        <v>0</v>
      </c>
      <c r="H49" s="23"/>
    </row>
    <row r="50" spans="2:8" ht="15.5">
      <c r="B50" s="19" t="s">
        <v>92</v>
      </c>
      <c r="C50" s="16"/>
      <c r="D50" s="18"/>
      <c r="E50" s="18"/>
      <c r="F50" s="91"/>
      <c r="G50" s="77">
        <f t="shared" ref="G50:G58" si="3">SUM(C50:F50)</f>
        <v>0</v>
      </c>
      <c r="H50" s="23"/>
    </row>
    <row r="51" spans="2:8" ht="15.5">
      <c r="B51" s="15" t="s">
        <v>93</v>
      </c>
      <c r="C51" s="16"/>
      <c r="D51" s="18"/>
      <c r="E51" s="18"/>
      <c r="F51" s="91"/>
      <c r="G51" s="77">
        <f t="shared" si="3"/>
        <v>0</v>
      </c>
      <c r="H51" s="23"/>
    </row>
    <row r="52" spans="2:8" ht="15.5">
      <c r="B52" s="43" t="s">
        <v>49</v>
      </c>
      <c r="C52" s="16"/>
      <c r="D52" s="18"/>
      <c r="E52" s="18"/>
      <c r="F52" s="91"/>
      <c r="G52" s="77">
        <f t="shared" si="3"/>
        <v>0</v>
      </c>
      <c r="H52" s="23"/>
    </row>
    <row r="53" spans="2:8" ht="15.5">
      <c r="B53" s="15"/>
      <c r="C53" s="16"/>
      <c r="D53" s="18"/>
      <c r="E53" s="18"/>
      <c r="F53" s="91"/>
      <c r="G53" s="77">
        <f t="shared" si="3"/>
        <v>0</v>
      </c>
      <c r="H53" s="23"/>
    </row>
    <row r="54" spans="2:8" ht="15.5">
      <c r="B54" s="15"/>
      <c r="C54" s="16"/>
      <c r="D54" s="18"/>
      <c r="E54" s="18"/>
      <c r="F54" s="91"/>
      <c r="G54" s="77">
        <f t="shared" si="3"/>
        <v>0</v>
      </c>
      <c r="H54" s="23"/>
    </row>
    <row r="55" spans="2:8" ht="15.5">
      <c r="B55" s="15"/>
      <c r="C55" s="16"/>
      <c r="D55" s="18"/>
      <c r="E55" s="18"/>
      <c r="F55" s="91"/>
      <c r="G55" s="77">
        <f t="shared" si="3"/>
        <v>0</v>
      </c>
      <c r="H55" s="23"/>
    </row>
    <row r="56" spans="2:8" ht="15.5">
      <c r="B56" s="15"/>
      <c r="C56" s="16"/>
      <c r="D56" s="18"/>
      <c r="E56" s="18"/>
      <c r="F56" s="91"/>
      <c r="G56" s="77">
        <f t="shared" si="3"/>
        <v>0</v>
      </c>
      <c r="H56" s="23"/>
    </row>
    <row r="57" spans="2:8" ht="15.5">
      <c r="B57" s="15"/>
      <c r="C57" s="16"/>
      <c r="D57" s="18"/>
      <c r="E57" s="18"/>
      <c r="F57" s="91"/>
      <c r="G57" s="77">
        <f t="shared" si="3"/>
        <v>0</v>
      </c>
      <c r="H57" s="23"/>
    </row>
    <row r="58" spans="2:8" ht="15.5">
      <c r="B58" s="15"/>
      <c r="C58" s="16"/>
      <c r="D58" s="18"/>
      <c r="E58" s="18"/>
      <c r="F58" s="92"/>
      <c r="G58" s="77">
        <f t="shared" si="3"/>
        <v>0</v>
      </c>
      <c r="H58" s="23"/>
    </row>
    <row r="59" spans="2:8" ht="15.5">
      <c r="B59" s="11" t="s">
        <v>83</v>
      </c>
      <c r="C59" s="77">
        <f>SUM(C49:C58)</f>
        <v>0</v>
      </c>
      <c r="D59" s="77">
        <f>SUM(D49:D58)</f>
        <v>0</v>
      </c>
      <c r="E59" s="77">
        <f t="shared" ref="C59:F59" si="4">SUM(E49:E58)</f>
        <v>0</v>
      </c>
      <c r="F59" s="77">
        <f t="shared" si="4"/>
        <v>0</v>
      </c>
      <c r="G59" s="77">
        <f>SUM(G49:G58)</f>
        <v>0</v>
      </c>
    </row>
    <row r="60" spans="2:8" ht="15.65" customHeight="1">
      <c r="C60" s="109" t="s">
        <v>63</v>
      </c>
      <c r="D60" s="110"/>
      <c r="E60" s="111" t="s">
        <v>64</v>
      </c>
      <c r="F60" s="112"/>
    </row>
    <row r="61" spans="2:8" ht="15.5">
      <c r="B61" s="14" t="s">
        <v>94</v>
      </c>
      <c r="C61" s="94" t="s">
        <v>66</v>
      </c>
      <c r="D61" s="97" t="s">
        <v>67</v>
      </c>
      <c r="E61" s="94" t="s">
        <v>66</v>
      </c>
      <c r="F61" s="95" t="s">
        <v>67</v>
      </c>
      <c r="G61" s="76" t="s">
        <v>68</v>
      </c>
      <c r="H61" s="12" t="s">
        <v>69</v>
      </c>
    </row>
    <row r="62" spans="2:8" ht="15.5">
      <c r="B62" s="15" t="s">
        <v>95</v>
      </c>
      <c r="C62" s="18"/>
      <c r="D62" s="18"/>
      <c r="E62" s="18"/>
      <c r="F62" s="91"/>
      <c r="G62" s="77">
        <f t="shared" ref="G62:G72" si="5">SUM(C61:F62)</f>
        <v>0</v>
      </c>
      <c r="H62" s="23"/>
    </row>
    <row r="63" spans="2:8" ht="15.5">
      <c r="B63" s="15" t="s">
        <v>96</v>
      </c>
      <c r="C63" s="18"/>
      <c r="D63" s="18"/>
      <c r="E63" s="18"/>
      <c r="F63" s="91"/>
      <c r="G63" s="77">
        <f t="shared" si="5"/>
        <v>0</v>
      </c>
      <c r="H63" s="23"/>
    </row>
    <row r="64" spans="2:8" ht="15.5">
      <c r="B64" s="15" t="s">
        <v>97</v>
      </c>
      <c r="C64" s="18"/>
      <c r="D64" s="18"/>
      <c r="E64" s="18"/>
      <c r="F64" s="91"/>
      <c r="G64" s="77">
        <f t="shared" si="5"/>
        <v>0</v>
      </c>
      <c r="H64" s="23"/>
    </row>
    <row r="65" spans="2:8" ht="15.5">
      <c r="B65" s="19" t="s">
        <v>98</v>
      </c>
      <c r="C65" s="18"/>
      <c r="D65" s="18"/>
      <c r="E65" s="18"/>
      <c r="F65" s="91"/>
      <c r="G65" s="77">
        <f t="shared" si="5"/>
        <v>0</v>
      </c>
      <c r="H65" s="23"/>
    </row>
    <row r="66" spans="2:8" ht="15.5">
      <c r="B66" s="43" t="s">
        <v>49</v>
      </c>
      <c r="C66" s="18"/>
      <c r="D66" s="18"/>
      <c r="E66" s="18"/>
      <c r="F66" s="91"/>
      <c r="G66" s="77">
        <f t="shared" si="5"/>
        <v>0</v>
      </c>
      <c r="H66" s="23"/>
    </row>
    <row r="67" spans="2:8" ht="15.5">
      <c r="B67" s="20"/>
      <c r="C67" s="18"/>
      <c r="D67" s="18"/>
      <c r="E67" s="18"/>
      <c r="F67" s="91"/>
      <c r="G67" s="77">
        <f t="shared" si="5"/>
        <v>0</v>
      </c>
      <c r="H67" s="23"/>
    </row>
    <row r="68" spans="2:8" ht="15.5">
      <c r="B68" s="15"/>
      <c r="C68" s="18"/>
      <c r="D68" s="18"/>
      <c r="E68" s="18"/>
      <c r="F68" s="91"/>
      <c r="G68" s="77">
        <f t="shared" si="5"/>
        <v>0</v>
      </c>
      <c r="H68" s="23"/>
    </row>
    <row r="69" spans="2:8" ht="15.5">
      <c r="B69" s="15"/>
      <c r="C69" s="18"/>
      <c r="D69" s="18"/>
      <c r="E69" s="18"/>
      <c r="F69" s="91"/>
      <c r="G69" s="77">
        <f t="shared" si="5"/>
        <v>0</v>
      </c>
      <c r="H69" s="23"/>
    </row>
    <row r="70" spans="2:8" ht="15.5">
      <c r="B70" s="15"/>
      <c r="C70" s="18"/>
      <c r="D70" s="18"/>
      <c r="E70" s="18"/>
      <c r="F70" s="91"/>
      <c r="G70" s="77">
        <f t="shared" si="5"/>
        <v>0</v>
      </c>
      <c r="H70" s="23"/>
    </row>
    <row r="71" spans="2:8" ht="15.5">
      <c r="B71" s="15"/>
      <c r="C71" s="18"/>
      <c r="D71" s="18"/>
      <c r="E71" s="18"/>
      <c r="F71" s="92"/>
      <c r="G71" s="77">
        <f t="shared" si="5"/>
        <v>0</v>
      </c>
      <c r="H71" s="23"/>
    </row>
    <row r="72" spans="2:8" ht="15.5">
      <c r="B72" s="11" t="s">
        <v>83</v>
      </c>
      <c r="C72" s="96">
        <f>SUM(C62:C71)</f>
        <v>0</v>
      </c>
      <c r="D72" s="96">
        <f>SUM(D62:D71)</f>
        <v>0</v>
      </c>
      <c r="E72" s="96">
        <f>SUM(E62:E71)</f>
        <v>0</v>
      </c>
      <c r="F72" s="96">
        <f>SUM(F62:F71)</f>
        <v>0</v>
      </c>
      <c r="G72" s="77">
        <f t="shared" si="5"/>
        <v>0</v>
      </c>
    </row>
    <row r="73" spans="2:8" ht="15.65" customHeight="1">
      <c r="C73" s="109" t="s">
        <v>63</v>
      </c>
      <c r="D73" s="110"/>
      <c r="E73" s="111" t="s">
        <v>64</v>
      </c>
      <c r="F73" s="112"/>
    </row>
    <row r="74" spans="2:8" ht="15.5">
      <c r="B74" s="14" t="s">
        <v>99</v>
      </c>
      <c r="C74" s="94" t="s">
        <v>66</v>
      </c>
      <c r="D74" s="97" t="s">
        <v>67</v>
      </c>
      <c r="E74" s="94" t="s">
        <v>66</v>
      </c>
      <c r="F74" s="95" t="s">
        <v>67</v>
      </c>
      <c r="G74" s="76" t="s">
        <v>68</v>
      </c>
      <c r="H74" s="12" t="s">
        <v>69</v>
      </c>
    </row>
    <row r="75" spans="2:8" ht="15.5">
      <c r="B75" s="15" t="s">
        <v>100</v>
      </c>
      <c r="C75" s="18"/>
      <c r="D75" s="69"/>
      <c r="E75" s="69"/>
      <c r="F75" s="93"/>
      <c r="G75" s="77">
        <f>SUM(C75:F75)</f>
        <v>0</v>
      </c>
      <c r="H75" s="85" t="s">
        <v>101</v>
      </c>
    </row>
    <row r="76" spans="2:8" ht="15.5">
      <c r="B76" s="15" t="s">
        <v>102</v>
      </c>
      <c r="C76" s="18"/>
      <c r="D76" s="69"/>
      <c r="E76" s="69"/>
      <c r="F76" s="93"/>
      <c r="G76" s="77">
        <f t="shared" ref="G76:G83" si="6">SUM(C76:F76)</f>
        <v>0</v>
      </c>
      <c r="H76" s="85"/>
    </row>
    <row r="77" spans="2:8" ht="15.5">
      <c r="B77" s="15" t="s">
        <v>103</v>
      </c>
      <c r="C77" s="18"/>
      <c r="D77" s="69"/>
      <c r="E77" s="69"/>
      <c r="F77" s="93"/>
      <c r="G77" s="77">
        <f t="shared" si="6"/>
        <v>0</v>
      </c>
      <c r="H77" s="85"/>
    </row>
    <row r="78" spans="2:8" ht="15.5">
      <c r="B78" s="15" t="s">
        <v>104</v>
      </c>
      <c r="C78" s="18"/>
      <c r="D78" s="69"/>
      <c r="E78" s="69"/>
      <c r="F78" s="93"/>
      <c r="G78" s="77">
        <f t="shared" si="6"/>
        <v>0</v>
      </c>
      <c r="H78" s="85"/>
    </row>
    <row r="79" spans="2:8" ht="15.5">
      <c r="B79" s="15" t="s">
        <v>105</v>
      </c>
      <c r="C79" s="18"/>
      <c r="D79" s="69"/>
      <c r="E79" s="69"/>
      <c r="F79" s="93"/>
      <c r="G79" s="77">
        <f t="shared" si="6"/>
        <v>0</v>
      </c>
      <c r="H79" s="85"/>
    </row>
    <row r="80" spans="2:8" ht="15.5">
      <c r="B80" s="15" t="s">
        <v>106</v>
      </c>
      <c r="C80" s="18"/>
      <c r="D80" s="69"/>
      <c r="E80" s="69"/>
      <c r="F80" s="93"/>
      <c r="G80" s="77">
        <f t="shared" si="6"/>
        <v>0</v>
      </c>
      <c r="H80" s="85"/>
    </row>
    <row r="81" spans="2:8" ht="15.5">
      <c r="B81" s="43" t="s">
        <v>49</v>
      </c>
      <c r="C81" s="18"/>
      <c r="D81" s="18"/>
      <c r="E81" s="18"/>
      <c r="F81" s="91"/>
      <c r="G81" s="77">
        <f t="shared" si="6"/>
        <v>0</v>
      </c>
      <c r="H81" s="23"/>
    </row>
    <row r="82" spans="2:8" ht="15.5">
      <c r="B82" s="15"/>
      <c r="C82" s="18"/>
      <c r="D82" s="18"/>
      <c r="E82" s="18"/>
      <c r="F82" s="91"/>
      <c r="G82" s="77">
        <f t="shared" si="6"/>
        <v>0</v>
      </c>
      <c r="H82" s="23"/>
    </row>
    <row r="83" spans="2:8" ht="15.5">
      <c r="B83" s="15"/>
      <c r="C83" s="18"/>
      <c r="D83" s="18"/>
      <c r="E83" s="98"/>
      <c r="F83" s="92"/>
      <c r="G83" s="77">
        <f t="shared" si="6"/>
        <v>0</v>
      </c>
      <c r="H83" s="23"/>
    </row>
    <row r="84" spans="2:8" ht="15.5">
      <c r="B84" s="11" t="s">
        <v>83</v>
      </c>
      <c r="C84" s="77">
        <f t="shared" ref="C84:F84" si="7">SUM(C75:C83)</f>
        <v>0</v>
      </c>
      <c r="D84" s="77">
        <f t="shared" si="7"/>
        <v>0</v>
      </c>
      <c r="E84" s="77">
        <f t="shared" si="7"/>
        <v>0</v>
      </c>
      <c r="F84" s="77">
        <f t="shared" si="7"/>
        <v>0</v>
      </c>
      <c r="G84" s="77">
        <f>SUM(G75:G83)</f>
        <v>0</v>
      </c>
    </row>
    <row r="85" spans="2:8" ht="15.65" customHeight="1">
      <c r="C85" s="109" t="s">
        <v>63</v>
      </c>
      <c r="D85" s="110"/>
      <c r="E85" s="116" t="s">
        <v>64</v>
      </c>
      <c r="F85" s="117"/>
    </row>
    <row r="86" spans="2:8" ht="15.5">
      <c r="B86" s="14" t="s">
        <v>107</v>
      </c>
      <c r="C86" s="94" t="s">
        <v>66</v>
      </c>
      <c r="D86" s="97" t="s">
        <v>67</v>
      </c>
      <c r="E86" s="94" t="s">
        <v>66</v>
      </c>
      <c r="F86" s="95" t="s">
        <v>67</v>
      </c>
      <c r="G86" s="76" t="s">
        <v>68</v>
      </c>
      <c r="H86" s="12" t="s">
        <v>69</v>
      </c>
    </row>
    <row r="87" spans="2:8" ht="15.5">
      <c r="B87" s="15" t="s">
        <v>108</v>
      </c>
      <c r="C87" s="18"/>
      <c r="D87" s="18"/>
      <c r="E87" s="18"/>
      <c r="F87" s="91"/>
      <c r="G87" s="77">
        <f>SUM(C87:F87)</f>
        <v>0</v>
      </c>
      <c r="H87" s="23"/>
    </row>
    <row r="88" spans="2:8" ht="15.5">
      <c r="B88" s="15" t="s">
        <v>109</v>
      </c>
      <c r="C88" s="16"/>
      <c r="D88" s="18"/>
      <c r="E88" s="18"/>
      <c r="F88" s="91"/>
      <c r="G88" s="77">
        <f t="shared" ref="G88:G96" si="8">SUM(C88:F88)</f>
        <v>0</v>
      </c>
      <c r="H88" s="23"/>
    </row>
    <row r="89" spans="2:8" ht="15.5">
      <c r="B89" s="15" t="s">
        <v>110</v>
      </c>
      <c r="C89" s="16"/>
      <c r="D89" s="18"/>
      <c r="E89" s="18"/>
      <c r="F89" s="91"/>
      <c r="G89" s="77">
        <f t="shared" si="8"/>
        <v>0</v>
      </c>
      <c r="H89" s="23"/>
    </row>
    <row r="90" spans="2:8" ht="15.5">
      <c r="B90" s="19" t="s">
        <v>111</v>
      </c>
      <c r="C90" s="16"/>
      <c r="D90" s="18"/>
      <c r="E90" s="18"/>
      <c r="F90" s="91"/>
      <c r="G90" s="77">
        <f t="shared" si="8"/>
        <v>0</v>
      </c>
      <c r="H90" s="23"/>
    </row>
    <row r="91" spans="2:8" ht="15.5">
      <c r="B91" s="19" t="s">
        <v>112</v>
      </c>
      <c r="C91" s="16"/>
      <c r="D91" s="18"/>
      <c r="E91" s="69"/>
      <c r="F91" s="93"/>
      <c r="G91" s="77">
        <f t="shared" si="8"/>
        <v>0</v>
      </c>
      <c r="H91" s="72" t="s">
        <v>113</v>
      </c>
    </row>
    <row r="92" spans="2:8" ht="15.5">
      <c r="B92" s="15" t="s">
        <v>114</v>
      </c>
      <c r="C92" s="16"/>
      <c r="D92" s="18"/>
      <c r="E92" s="18"/>
      <c r="F92" s="91"/>
      <c r="G92" s="77">
        <f t="shared" si="8"/>
        <v>0</v>
      </c>
      <c r="H92" s="23"/>
    </row>
    <row r="93" spans="2:8" ht="15.5">
      <c r="B93" s="19" t="s">
        <v>115</v>
      </c>
      <c r="C93" s="16"/>
      <c r="D93" s="18"/>
      <c r="E93" s="18"/>
      <c r="F93" s="91"/>
      <c r="G93" s="77">
        <f t="shared" si="8"/>
        <v>0</v>
      </c>
      <c r="H93" s="23"/>
    </row>
    <row r="94" spans="2:8" ht="15.5">
      <c r="B94" s="43" t="s">
        <v>49</v>
      </c>
      <c r="C94" s="16"/>
      <c r="D94" s="18"/>
      <c r="E94" s="18"/>
      <c r="F94" s="91"/>
      <c r="G94" s="77">
        <f t="shared" si="8"/>
        <v>0</v>
      </c>
      <c r="H94" s="23"/>
    </row>
    <row r="95" spans="2:8" ht="15.5">
      <c r="B95" s="15"/>
      <c r="C95" s="16"/>
      <c r="D95" s="18"/>
      <c r="E95" s="18"/>
      <c r="F95" s="91"/>
      <c r="G95" s="77">
        <f t="shared" si="8"/>
        <v>0</v>
      </c>
      <c r="H95" s="23"/>
    </row>
    <row r="96" spans="2:8" ht="15.5">
      <c r="B96" s="15"/>
      <c r="C96" s="16"/>
      <c r="D96" s="18"/>
      <c r="E96" s="18"/>
      <c r="F96" s="92"/>
      <c r="G96" s="77">
        <f t="shared" si="8"/>
        <v>0</v>
      </c>
      <c r="H96" s="23"/>
    </row>
    <row r="97" spans="2:8" ht="15.5">
      <c r="B97" s="11" t="s">
        <v>83</v>
      </c>
      <c r="C97" s="77">
        <f t="shared" ref="C97:F97" si="9">SUM(C87:C96)</f>
        <v>0</v>
      </c>
      <c r="D97" s="77">
        <f t="shared" si="9"/>
        <v>0</v>
      </c>
      <c r="E97" s="77">
        <f t="shared" si="9"/>
        <v>0</v>
      </c>
      <c r="F97" s="77">
        <f t="shared" si="9"/>
        <v>0</v>
      </c>
      <c r="G97" s="77">
        <f>SUM(G87:G96)</f>
        <v>0</v>
      </c>
    </row>
    <row r="98" spans="2:8" ht="15.65" customHeight="1">
      <c r="C98" s="109" t="s">
        <v>63</v>
      </c>
      <c r="D98" s="110"/>
      <c r="E98" s="111" t="s">
        <v>64</v>
      </c>
      <c r="F98" s="112"/>
    </row>
    <row r="99" spans="2:8" ht="15.5">
      <c r="B99" s="14" t="s">
        <v>116</v>
      </c>
      <c r="C99" s="94" t="s">
        <v>66</v>
      </c>
      <c r="D99" s="97" t="s">
        <v>67</v>
      </c>
      <c r="E99" s="94" t="s">
        <v>66</v>
      </c>
      <c r="F99" s="95" t="s">
        <v>67</v>
      </c>
      <c r="G99" s="76" t="s">
        <v>68</v>
      </c>
      <c r="H99" s="12" t="s">
        <v>69</v>
      </c>
    </row>
    <row r="100" spans="2:8" ht="15.5">
      <c r="B100" s="15" t="s">
        <v>117</v>
      </c>
      <c r="C100" s="18"/>
      <c r="D100" s="69"/>
      <c r="E100" s="69"/>
      <c r="F100" s="93"/>
      <c r="G100" s="77">
        <f>SUM(C100:F100)</f>
        <v>0</v>
      </c>
      <c r="H100" s="85" t="s">
        <v>101</v>
      </c>
    </row>
    <row r="101" spans="2:8" ht="15.5">
      <c r="B101" s="15" t="s">
        <v>118</v>
      </c>
      <c r="C101" s="16"/>
      <c r="D101" s="69"/>
      <c r="E101" s="69"/>
      <c r="F101" s="93"/>
      <c r="G101" s="77">
        <f t="shared" ref="G101:G109" si="10">SUM(C101:F101)</f>
        <v>0</v>
      </c>
      <c r="H101" s="85"/>
    </row>
    <row r="102" spans="2:8" ht="15.5">
      <c r="B102" s="15" t="s">
        <v>119</v>
      </c>
      <c r="C102" s="16"/>
      <c r="D102" s="69"/>
      <c r="E102" s="69"/>
      <c r="F102" s="93"/>
      <c r="G102" s="77">
        <f t="shared" si="10"/>
        <v>0</v>
      </c>
      <c r="H102" s="85"/>
    </row>
    <row r="103" spans="2:8" ht="15.5">
      <c r="B103" s="19" t="s">
        <v>120</v>
      </c>
      <c r="C103" s="16"/>
      <c r="D103" s="18"/>
      <c r="E103" s="18"/>
      <c r="F103" s="91"/>
      <c r="G103" s="77">
        <f t="shared" si="10"/>
        <v>0</v>
      </c>
      <c r="H103" s="23"/>
    </row>
    <row r="104" spans="2:8" ht="15.5">
      <c r="B104" s="15" t="s">
        <v>121</v>
      </c>
      <c r="C104" s="16"/>
      <c r="D104" s="18"/>
      <c r="E104" s="18"/>
      <c r="F104" s="91"/>
      <c r="G104" s="77">
        <f t="shared" si="10"/>
        <v>0</v>
      </c>
      <c r="H104" s="23"/>
    </row>
    <row r="105" spans="2:8" ht="15.5">
      <c r="B105" s="19" t="s">
        <v>122</v>
      </c>
      <c r="C105" s="16"/>
      <c r="D105" s="18"/>
      <c r="E105" s="18"/>
      <c r="F105" s="91"/>
      <c r="G105" s="77">
        <f t="shared" si="10"/>
        <v>0</v>
      </c>
      <c r="H105" s="23"/>
    </row>
    <row r="106" spans="2:8" ht="15.5">
      <c r="B106" s="43" t="s">
        <v>49</v>
      </c>
      <c r="C106" s="16"/>
      <c r="D106" s="18"/>
      <c r="E106" s="18"/>
      <c r="F106" s="91"/>
      <c r="G106" s="77">
        <f t="shared" si="10"/>
        <v>0</v>
      </c>
      <c r="H106" s="23"/>
    </row>
    <row r="107" spans="2:8" ht="15.5">
      <c r="B107" s="20"/>
      <c r="C107" s="16"/>
      <c r="D107" s="18"/>
      <c r="E107" s="18"/>
      <c r="F107" s="91"/>
      <c r="G107" s="77">
        <f t="shared" si="10"/>
        <v>0</v>
      </c>
      <c r="H107" s="23"/>
    </row>
    <row r="108" spans="2:8" ht="15.5">
      <c r="B108" s="15"/>
      <c r="C108" s="16"/>
      <c r="D108" s="18"/>
      <c r="E108" s="18"/>
      <c r="F108" s="91"/>
      <c r="G108" s="77">
        <f t="shared" si="10"/>
        <v>0</v>
      </c>
      <c r="H108" s="23"/>
    </row>
    <row r="109" spans="2:8" ht="15.5">
      <c r="B109" s="15"/>
      <c r="C109" s="16"/>
      <c r="D109" s="18"/>
      <c r="E109" s="98"/>
      <c r="F109" s="92"/>
      <c r="G109" s="77">
        <f t="shared" si="10"/>
        <v>0</v>
      </c>
      <c r="H109" s="23"/>
    </row>
    <row r="110" spans="2:8" ht="15.5">
      <c r="B110" s="11" t="s">
        <v>83</v>
      </c>
      <c r="C110" s="77">
        <f t="shared" ref="C110:F110" si="11">SUM(C100:C109)</f>
        <v>0</v>
      </c>
      <c r="D110" s="77">
        <f t="shared" si="11"/>
        <v>0</v>
      </c>
      <c r="E110" s="77">
        <f t="shared" si="11"/>
        <v>0</v>
      </c>
      <c r="F110" s="77">
        <f t="shared" si="11"/>
        <v>0</v>
      </c>
      <c r="G110" s="77">
        <f>SUM(G100:G109)</f>
        <v>0</v>
      </c>
    </row>
    <row r="111" spans="2:8" ht="15.65" customHeight="1">
      <c r="C111" s="109" t="s">
        <v>63</v>
      </c>
      <c r="D111" s="110"/>
      <c r="E111" s="116" t="s">
        <v>64</v>
      </c>
      <c r="F111" s="117"/>
    </row>
    <row r="112" spans="2:8" ht="15.5">
      <c r="B112" s="14" t="s">
        <v>123</v>
      </c>
      <c r="C112" s="94" t="s">
        <v>66</v>
      </c>
      <c r="D112" s="97" t="s">
        <v>67</v>
      </c>
      <c r="E112" s="94" t="s">
        <v>66</v>
      </c>
      <c r="F112" s="95" t="s">
        <v>67</v>
      </c>
      <c r="G112" s="76" t="s">
        <v>68</v>
      </c>
      <c r="H112" s="12" t="s">
        <v>69</v>
      </c>
    </row>
    <row r="113" spans="2:8" ht="15.5">
      <c r="B113" s="15" t="s">
        <v>124</v>
      </c>
      <c r="C113" s="18"/>
      <c r="D113" s="18"/>
      <c r="E113" s="18"/>
      <c r="F113" s="91"/>
      <c r="G113" s="77">
        <f>SUM(C113:F113)</f>
        <v>0</v>
      </c>
      <c r="H113" s="23"/>
    </row>
    <row r="114" spans="2:8" ht="15.5">
      <c r="B114" s="15" t="s">
        <v>125</v>
      </c>
      <c r="C114" s="16"/>
      <c r="D114" s="18"/>
      <c r="E114" s="18"/>
      <c r="F114" s="91"/>
      <c r="G114" s="77">
        <f>SUM(C114:F114)</f>
        <v>0</v>
      </c>
      <c r="H114" s="23"/>
    </row>
    <row r="115" spans="2:8" ht="15.5">
      <c r="B115" s="15" t="s">
        <v>126</v>
      </c>
      <c r="C115" s="16"/>
      <c r="D115" s="18"/>
      <c r="E115" s="18"/>
      <c r="F115" s="91"/>
      <c r="G115" s="77">
        <f t="shared" ref="G114:G122" si="12">SUM(C115:F115)</f>
        <v>0</v>
      </c>
      <c r="H115" s="23"/>
    </row>
    <row r="116" spans="2:8" ht="15.5">
      <c r="B116" s="19" t="s">
        <v>127</v>
      </c>
      <c r="C116" s="16"/>
      <c r="D116" s="18"/>
      <c r="E116" s="18"/>
      <c r="F116" s="91"/>
      <c r="G116" s="77">
        <f t="shared" si="12"/>
        <v>0</v>
      </c>
      <c r="H116" s="23"/>
    </row>
    <row r="117" spans="2:8" ht="15.5">
      <c r="B117" s="15" t="s">
        <v>128</v>
      </c>
      <c r="C117" s="16"/>
      <c r="D117" s="18"/>
      <c r="E117" s="18"/>
      <c r="F117" s="91"/>
      <c r="G117" s="77">
        <f t="shared" si="12"/>
        <v>0</v>
      </c>
      <c r="H117" s="23"/>
    </row>
    <row r="118" spans="2:8" ht="15.5">
      <c r="B118" s="43" t="s">
        <v>49</v>
      </c>
      <c r="C118" s="16"/>
      <c r="D118" s="18"/>
      <c r="E118" s="18"/>
      <c r="F118" s="91"/>
      <c r="G118" s="77">
        <f t="shared" si="12"/>
        <v>0</v>
      </c>
      <c r="H118" s="23"/>
    </row>
    <row r="119" spans="2:8" ht="15.5">
      <c r="B119" s="20"/>
      <c r="C119" s="16"/>
      <c r="D119" s="18"/>
      <c r="E119" s="18"/>
      <c r="F119" s="91"/>
      <c r="G119" s="77">
        <f t="shared" si="12"/>
        <v>0</v>
      </c>
      <c r="H119" s="23"/>
    </row>
    <row r="120" spans="2:8" ht="15.5">
      <c r="B120" s="20"/>
      <c r="C120" s="16"/>
      <c r="D120" s="18"/>
      <c r="E120" s="18"/>
      <c r="F120" s="91"/>
      <c r="G120" s="77">
        <f t="shared" si="12"/>
        <v>0</v>
      </c>
      <c r="H120" s="23"/>
    </row>
    <row r="121" spans="2:8" ht="15.5">
      <c r="B121" s="15"/>
      <c r="C121" s="16"/>
      <c r="D121" s="18"/>
      <c r="E121" s="18"/>
      <c r="F121" s="91"/>
      <c r="G121" s="77">
        <f t="shared" si="12"/>
        <v>0</v>
      </c>
      <c r="H121" s="23"/>
    </row>
    <row r="122" spans="2:8" ht="15.5">
      <c r="B122" s="15"/>
      <c r="C122" s="16"/>
      <c r="D122" s="18"/>
      <c r="E122" s="18"/>
      <c r="F122" s="92"/>
      <c r="G122" s="77">
        <f t="shared" si="12"/>
        <v>0</v>
      </c>
      <c r="H122" s="23"/>
    </row>
    <row r="123" spans="2:8" ht="15.5">
      <c r="B123" s="11" t="s">
        <v>83</v>
      </c>
      <c r="C123" s="77">
        <f t="shared" ref="C123:F123" si="13">SUM(C113:C122)</f>
        <v>0</v>
      </c>
      <c r="D123" s="77">
        <f t="shared" si="13"/>
        <v>0</v>
      </c>
      <c r="E123" s="77">
        <f t="shared" si="13"/>
        <v>0</v>
      </c>
      <c r="F123" s="77">
        <f t="shared" si="13"/>
        <v>0</v>
      </c>
      <c r="G123" s="77">
        <f>SUM(G113:G122)</f>
        <v>0</v>
      </c>
    </row>
    <row r="124" spans="2:8" ht="15.75" customHeight="1">
      <c r="C124" s="109" t="s">
        <v>63</v>
      </c>
      <c r="D124" s="110"/>
      <c r="E124" s="111" t="s">
        <v>64</v>
      </c>
      <c r="F124" s="112"/>
    </row>
    <row r="125" spans="2:8" ht="15.5">
      <c r="B125" s="14" t="s">
        <v>129</v>
      </c>
      <c r="C125" s="94" t="s">
        <v>66</v>
      </c>
      <c r="D125" s="97" t="s">
        <v>67</v>
      </c>
      <c r="E125" s="94" t="s">
        <v>66</v>
      </c>
      <c r="F125" s="95" t="s">
        <v>67</v>
      </c>
      <c r="G125" s="76" t="s">
        <v>68</v>
      </c>
      <c r="H125" s="12" t="s">
        <v>69</v>
      </c>
    </row>
    <row r="126" spans="2:8" ht="15.65" customHeight="1">
      <c r="B126" s="15" t="s">
        <v>130</v>
      </c>
      <c r="C126" s="18"/>
      <c r="D126" s="69"/>
      <c r="E126" s="18"/>
      <c r="F126" s="69"/>
      <c r="G126" s="77">
        <f>SUM(C126:F126)</f>
        <v>0</v>
      </c>
      <c r="H126" s="86" t="s">
        <v>131</v>
      </c>
    </row>
    <row r="127" spans="2:8" ht="15.5">
      <c r="B127" s="15" t="s">
        <v>132</v>
      </c>
      <c r="C127" s="16"/>
      <c r="D127" s="69"/>
      <c r="E127" s="18"/>
      <c r="F127" s="69"/>
      <c r="G127" s="77">
        <f t="shared" ref="G127:G135" si="14">SUM(C127:F127)</f>
        <v>0</v>
      </c>
      <c r="H127" s="84" t="s">
        <v>133</v>
      </c>
    </row>
    <row r="128" spans="2:8" ht="15.5">
      <c r="B128" s="19" t="s">
        <v>134</v>
      </c>
      <c r="C128" s="16"/>
      <c r="D128" s="69"/>
      <c r="E128" s="18"/>
      <c r="F128" s="69"/>
      <c r="G128" s="77">
        <f t="shared" si="14"/>
        <v>0</v>
      </c>
      <c r="H128" s="84"/>
    </row>
    <row r="129" spans="2:10" ht="15.5">
      <c r="B129" s="43" t="s">
        <v>49</v>
      </c>
      <c r="C129" s="16"/>
      <c r="D129" s="18"/>
      <c r="E129" s="18"/>
      <c r="F129" s="91"/>
      <c r="G129" s="77">
        <f t="shared" si="14"/>
        <v>0</v>
      </c>
      <c r="H129" s="23"/>
    </row>
    <row r="130" spans="2:10" ht="15.5">
      <c r="B130" s="15"/>
      <c r="C130" s="16"/>
      <c r="D130" s="18"/>
      <c r="E130" s="18"/>
      <c r="F130" s="91"/>
      <c r="G130" s="77">
        <f t="shared" si="14"/>
        <v>0</v>
      </c>
      <c r="H130" s="23"/>
    </row>
    <row r="131" spans="2:10" ht="15.5">
      <c r="B131" s="20"/>
      <c r="C131" s="16"/>
      <c r="D131" s="18"/>
      <c r="E131" s="18"/>
      <c r="F131" s="91"/>
      <c r="G131" s="77">
        <f t="shared" si="14"/>
        <v>0</v>
      </c>
      <c r="H131" s="23"/>
    </row>
    <row r="132" spans="2:10" ht="15.5">
      <c r="B132" s="20"/>
      <c r="C132" s="16"/>
      <c r="D132" s="18"/>
      <c r="E132" s="18"/>
      <c r="F132" s="91"/>
      <c r="G132" s="77">
        <f t="shared" si="14"/>
        <v>0</v>
      </c>
      <c r="H132" s="23"/>
    </row>
    <row r="133" spans="2:10" ht="15.5">
      <c r="B133" s="20"/>
      <c r="C133" s="16"/>
      <c r="D133" s="18"/>
      <c r="E133" s="18"/>
      <c r="F133" s="91"/>
      <c r="G133" s="77">
        <f t="shared" si="14"/>
        <v>0</v>
      </c>
      <c r="H133" s="23"/>
    </row>
    <row r="134" spans="2:10" ht="15.5">
      <c r="B134" s="15"/>
      <c r="C134" s="16"/>
      <c r="D134" s="18"/>
      <c r="E134" s="18"/>
      <c r="F134" s="91"/>
      <c r="G134" s="77">
        <f t="shared" si="14"/>
        <v>0</v>
      </c>
      <c r="H134" s="23"/>
    </row>
    <row r="135" spans="2:10" ht="15.5">
      <c r="B135" s="15"/>
      <c r="C135" s="16"/>
      <c r="D135" s="18"/>
      <c r="E135" s="18"/>
      <c r="F135" s="92"/>
      <c r="G135" s="77">
        <f t="shared" si="14"/>
        <v>0</v>
      </c>
      <c r="H135" s="23"/>
    </row>
    <row r="136" spans="2:10" ht="15.5">
      <c r="B136" s="11" t="s">
        <v>83</v>
      </c>
      <c r="C136" s="77">
        <f t="shared" ref="C136:F136" si="15">SUM(C126:C135)</f>
        <v>0</v>
      </c>
      <c r="D136" s="77">
        <f t="shared" si="15"/>
        <v>0</v>
      </c>
      <c r="E136" s="77">
        <f t="shared" si="15"/>
        <v>0</v>
      </c>
      <c r="F136" s="77">
        <f t="shared" si="15"/>
        <v>0</v>
      </c>
      <c r="G136" s="77">
        <f>SUM(G126:G135)</f>
        <v>0</v>
      </c>
    </row>
    <row r="137" spans="2:10" ht="15.5">
      <c r="B137" s="70"/>
      <c r="C137" s="70"/>
      <c r="D137" s="70"/>
      <c r="E137" s="70"/>
      <c r="F137" s="70"/>
      <c r="G137" s="70"/>
    </row>
    <row r="138" spans="2:10" ht="15.5">
      <c r="C138" s="79" t="s">
        <v>135</v>
      </c>
      <c r="D138" s="79" t="s">
        <v>136</v>
      </c>
      <c r="E138" s="115" t="s">
        <v>64</v>
      </c>
      <c r="F138" s="115"/>
      <c r="G138" s="80" t="s">
        <v>137</v>
      </c>
      <c r="H138" s="74" t="s">
        <v>138</v>
      </c>
      <c r="J138" s="73"/>
    </row>
    <row r="139" spans="2:10" ht="18.5">
      <c r="B139" s="22" t="s">
        <v>58</v>
      </c>
      <c r="C139" s="81">
        <f>SUM(E136,C136,C123,E123,C110,E110,C97,E97,C84,E84,C72,E72,C59,E59,C44,E44,C31,E31)</f>
        <v>0</v>
      </c>
      <c r="D139" s="82">
        <f>SUM(F136,D136,D123,F123,D110,F110,D97,F97,D84,F84,D72,F72,D59,F59,D44,F44,D31,F31)</f>
        <v>0</v>
      </c>
      <c r="E139" s="113">
        <f>SUM(E123:F123,E136:F136,E110:F110,E97:F97,E84:F84,E72:F72,E59:F59,E44:F44,E31:F31)</f>
        <v>0</v>
      </c>
      <c r="F139" s="114"/>
      <c r="G139" s="105">
        <f>IF(C140,(D139)/C140,0)</f>
        <v>0</v>
      </c>
      <c r="H139" s="106">
        <f>IF(C140,E139/C140,0)</f>
        <v>0</v>
      </c>
    </row>
    <row r="140" spans="2:10" ht="18.5">
      <c r="B140" s="22" t="s">
        <v>139</v>
      </c>
      <c r="C140" s="104">
        <f>SUM(G136,G123,G110,G97,G84,G72,G59,G44,G31)</f>
        <v>0</v>
      </c>
      <c r="D140" s="104"/>
      <c r="E140" s="104"/>
      <c r="F140" s="83"/>
      <c r="G140" s="105"/>
      <c r="H140" s="106"/>
    </row>
    <row r="141" spans="2:10" ht="15.5"/>
  </sheetData>
  <mergeCells count="27">
    <mergeCell ref="E60:F60"/>
    <mergeCell ref="E47:F47"/>
    <mergeCell ref="E32:F32"/>
    <mergeCell ref="E8:F8"/>
    <mergeCell ref="E139:F139"/>
    <mergeCell ref="E138:F138"/>
    <mergeCell ref="E124:F124"/>
    <mergeCell ref="E111:F111"/>
    <mergeCell ref="E98:F98"/>
    <mergeCell ref="E85:F85"/>
    <mergeCell ref="E73:F73"/>
    <mergeCell ref="C140:E140"/>
    <mergeCell ref="G139:G140"/>
    <mergeCell ref="B6:H6"/>
    <mergeCell ref="H139:H140"/>
    <mergeCell ref="B5:H5"/>
    <mergeCell ref="B7:H7"/>
    <mergeCell ref="B46:H46"/>
    <mergeCell ref="C8:D8"/>
    <mergeCell ref="C32:D32"/>
    <mergeCell ref="C47:D47"/>
    <mergeCell ref="C60:D60"/>
    <mergeCell ref="C73:D73"/>
    <mergeCell ref="C85:D85"/>
    <mergeCell ref="C98:D98"/>
    <mergeCell ref="C111:D111"/>
    <mergeCell ref="C124:D1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23EB2-907C-4C3B-9AED-5D1736E8B4F7}">
  <dimension ref="B1:J136"/>
  <sheetViews>
    <sheetView topLeftCell="A108" workbookViewId="0">
      <selection activeCell="C136" sqref="C136:E136"/>
    </sheetView>
  </sheetViews>
  <sheetFormatPr defaultColWidth="11.08203125" defaultRowHeight="15.75" customHeight="1"/>
  <cols>
    <col min="1" max="1" width="11.08203125" style="12"/>
    <col min="2" max="2" width="29.83203125" style="12" customWidth="1"/>
    <col min="3" max="3" width="20.5" style="12" customWidth="1"/>
    <col min="4" max="5" width="20.75" style="12" customWidth="1"/>
    <col min="6" max="6" width="22.58203125" style="12" customWidth="1"/>
    <col min="7" max="7" width="19.58203125" style="12" customWidth="1"/>
    <col min="8" max="8" width="19.83203125" style="12" customWidth="1"/>
    <col min="9" max="16384" width="11.08203125" style="12"/>
  </cols>
  <sheetData>
    <row r="1" spans="2:8" ht="21">
      <c r="B1" s="107" t="s">
        <v>140</v>
      </c>
      <c r="C1" s="107"/>
      <c r="D1" s="107"/>
      <c r="E1" s="107"/>
      <c r="F1" s="107"/>
      <c r="G1" s="107"/>
      <c r="H1" s="107"/>
    </row>
    <row r="2" spans="2:8" ht="54" customHeight="1">
      <c r="B2" s="103" t="s">
        <v>141</v>
      </c>
      <c r="C2" s="103"/>
      <c r="D2" s="103"/>
      <c r="E2" s="103"/>
      <c r="F2" s="103"/>
      <c r="G2" s="103"/>
      <c r="H2" s="103"/>
    </row>
    <row r="3" spans="2:8" ht="18.5">
      <c r="B3" s="108" t="s">
        <v>62</v>
      </c>
      <c r="C3" s="108"/>
      <c r="D3" s="108"/>
      <c r="E3" s="108"/>
      <c r="F3" s="108"/>
      <c r="G3" s="108"/>
      <c r="H3" s="108"/>
    </row>
    <row r="4" spans="2:8" ht="15.75" customHeight="1">
      <c r="C4" s="120" t="s">
        <v>142</v>
      </c>
      <c r="D4" s="120"/>
      <c r="E4" s="120"/>
    </row>
    <row r="5" spans="2:8" ht="15.5">
      <c r="B5" s="14" t="s">
        <v>65</v>
      </c>
      <c r="C5" s="89" t="s">
        <v>66</v>
      </c>
      <c r="D5" s="90" t="s">
        <v>143</v>
      </c>
      <c r="E5" s="90" t="s">
        <v>64</v>
      </c>
      <c r="F5" s="79" t="s">
        <v>144</v>
      </c>
      <c r="G5" s="87" t="s">
        <v>145</v>
      </c>
      <c r="H5" s="79" t="s">
        <v>146</v>
      </c>
    </row>
    <row r="6" spans="2:8" s="17" customFormat="1" ht="15.5">
      <c r="B6" s="15" t="s">
        <v>70</v>
      </c>
      <c r="C6" s="16"/>
      <c r="D6" s="16"/>
      <c r="E6" s="16"/>
      <c r="F6" s="16"/>
      <c r="G6" s="77">
        <f>Budget!G10</f>
        <v>0</v>
      </c>
      <c r="H6" s="88">
        <f>(G6-(C6+D6+E6+F6))*-1</f>
        <v>0</v>
      </c>
    </row>
    <row r="7" spans="2:8" s="17" customFormat="1" ht="15.5">
      <c r="B7" s="15" t="s">
        <v>71</v>
      </c>
      <c r="C7" s="18"/>
      <c r="D7" s="18"/>
      <c r="E7" s="18"/>
      <c r="F7" s="18"/>
      <c r="G7" s="77">
        <f>Budget!G11</f>
        <v>0</v>
      </c>
      <c r="H7" s="88">
        <f t="shared" ref="H7:H26" si="0">(G7-(C7+D7+E7+F7))*-1</f>
        <v>0</v>
      </c>
    </row>
    <row r="8" spans="2:8" s="17" customFormat="1" ht="15.5">
      <c r="B8" s="15" t="s">
        <v>72</v>
      </c>
      <c r="C8" s="18"/>
      <c r="D8" s="18"/>
      <c r="E8" s="18"/>
      <c r="F8" s="18"/>
      <c r="G8" s="77">
        <f>Budget!G12</f>
        <v>0</v>
      </c>
      <c r="H8" s="88">
        <f t="shared" si="0"/>
        <v>0</v>
      </c>
    </row>
    <row r="9" spans="2:8" s="17" customFormat="1" ht="15.5">
      <c r="B9" s="15" t="s">
        <v>73</v>
      </c>
      <c r="C9" s="18"/>
      <c r="D9" s="18"/>
      <c r="E9" s="18"/>
      <c r="F9" s="18"/>
      <c r="G9" s="77">
        <f>Budget!G13</f>
        <v>0</v>
      </c>
      <c r="H9" s="88">
        <f t="shared" si="0"/>
        <v>0</v>
      </c>
    </row>
    <row r="10" spans="2:8" s="17" customFormat="1" ht="15.5">
      <c r="B10" s="15" t="s">
        <v>74</v>
      </c>
      <c r="C10" s="18"/>
      <c r="D10" s="18"/>
      <c r="E10" s="18"/>
      <c r="F10" s="18"/>
      <c r="G10" s="77">
        <f>Budget!G14</f>
        <v>0</v>
      </c>
      <c r="H10" s="88">
        <f t="shared" si="0"/>
        <v>0</v>
      </c>
    </row>
    <row r="11" spans="2:8" s="17" customFormat="1" ht="15.5">
      <c r="B11" s="15" t="s">
        <v>75</v>
      </c>
      <c r="C11" s="18"/>
      <c r="D11" s="18"/>
      <c r="E11" s="18"/>
      <c r="F11" s="18"/>
      <c r="G11" s="77">
        <f>Budget!G15</f>
        <v>0</v>
      </c>
      <c r="H11" s="88">
        <f t="shared" si="0"/>
        <v>0</v>
      </c>
    </row>
    <row r="12" spans="2:8" s="17" customFormat="1" ht="15.5">
      <c r="B12" s="15" t="s">
        <v>76</v>
      </c>
      <c r="C12" s="18"/>
      <c r="D12" s="18"/>
      <c r="E12" s="18"/>
      <c r="F12" s="18"/>
      <c r="G12" s="77">
        <f>Budget!G16</f>
        <v>0</v>
      </c>
      <c r="H12" s="88">
        <f t="shared" si="0"/>
        <v>0</v>
      </c>
    </row>
    <row r="13" spans="2:8" s="17" customFormat="1" ht="15.5">
      <c r="B13" s="15" t="s">
        <v>77</v>
      </c>
      <c r="C13" s="18"/>
      <c r="D13" s="18"/>
      <c r="E13" s="18"/>
      <c r="F13" s="18"/>
      <c r="G13" s="77">
        <f>Budget!G17</f>
        <v>0</v>
      </c>
      <c r="H13" s="88">
        <f t="shared" si="0"/>
        <v>0</v>
      </c>
    </row>
    <row r="14" spans="2:8" s="17" customFormat="1" ht="15.5">
      <c r="B14" s="15" t="s">
        <v>78</v>
      </c>
      <c r="C14" s="18"/>
      <c r="D14" s="18"/>
      <c r="E14" s="18"/>
      <c r="F14" s="18"/>
      <c r="G14" s="77">
        <f>Budget!G18</f>
        <v>0</v>
      </c>
      <c r="H14" s="88">
        <f t="shared" si="0"/>
        <v>0</v>
      </c>
    </row>
    <row r="15" spans="2:8" s="17" customFormat="1" ht="15.5">
      <c r="B15" s="15" t="s">
        <v>79</v>
      </c>
      <c r="C15" s="18"/>
      <c r="D15" s="18"/>
      <c r="E15" s="18"/>
      <c r="F15" s="18"/>
      <c r="G15" s="77">
        <f>Budget!G19</f>
        <v>0</v>
      </c>
      <c r="H15" s="88">
        <f t="shared" si="0"/>
        <v>0</v>
      </c>
    </row>
    <row r="16" spans="2:8" s="17" customFormat="1" ht="15.5">
      <c r="B16" s="15" t="s">
        <v>80</v>
      </c>
      <c r="C16" s="18"/>
      <c r="D16" s="18"/>
      <c r="E16" s="18"/>
      <c r="F16" s="18"/>
      <c r="G16" s="77">
        <f>Budget!G20</f>
        <v>0</v>
      </c>
      <c r="H16" s="88">
        <f t="shared" si="0"/>
        <v>0</v>
      </c>
    </row>
    <row r="17" spans="2:8" s="17" customFormat="1" ht="15.5">
      <c r="B17" s="15" t="s">
        <v>81</v>
      </c>
      <c r="C17" s="18"/>
      <c r="D17" s="18"/>
      <c r="E17" s="18"/>
      <c r="F17" s="18"/>
      <c r="G17" s="77">
        <f>Budget!G21</f>
        <v>0</v>
      </c>
      <c r="H17" s="88">
        <f t="shared" si="0"/>
        <v>0</v>
      </c>
    </row>
    <row r="18" spans="2:8" s="17" customFormat="1" ht="15.5">
      <c r="B18" s="15" t="s">
        <v>82</v>
      </c>
      <c r="C18" s="18"/>
      <c r="D18" s="18"/>
      <c r="E18" s="18"/>
      <c r="F18" s="18"/>
      <c r="G18" s="77">
        <f>Budget!G22</f>
        <v>0</v>
      </c>
      <c r="H18" s="88">
        <f t="shared" si="0"/>
        <v>0</v>
      </c>
    </row>
    <row r="19" spans="2:8" s="17" customFormat="1" ht="15.5">
      <c r="B19" s="43" t="s">
        <v>49</v>
      </c>
      <c r="C19" s="18"/>
      <c r="D19" s="18"/>
      <c r="E19" s="18"/>
      <c r="F19" s="18"/>
      <c r="G19" s="77">
        <f>Budget!G23</f>
        <v>0</v>
      </c>
      <c r="H19" s="88">
        <f t="shared" si="0"/>
        <v>0</v>
      </c>
    </row>
    <row r="20" spans="2:8" s="17" customFormat="1" ht="15.5">
      <c r="B20" s="15"/>
      <c r="C20" s="18"/>
      <c r="D20" s="18"/>
      <c r="E20" s="18"/>
      <c r="F20" s="18"/>
      <c r="G20" s="77">
        <f>Budget!G24</f>
        <v>0</v>
      </c>
      <c r="H20" s="88">
        <f t="shared" si="0"/>
        <v>0</v>
      </c>
    </row>
    <row r="21" spans="2:8" s="17" customFormat="1" ht="15.5">
      <c r="B21" s="15"/>
      <c r="C21" s="18"/>
      <c r="D21" s="18"/>
      <c r="E21" s="18"/>
      <c r="F21" s="18"/>
      <c r="G21" s="77">
        <f>Budget!G25</f>
        <v>0</v>
      </c>
      <c r="H21" s="88">
        <f t="shared" si="0"/>
        <v>0</v>
      </c>
    </row>
    <row r="22" spans="2:8" s="17" customFormat="1" ht="15.5">
      <c r="B22" s="15"/>
      <c r="C22" s="18"/>
      <c r="D22" s="18"/>
      <c r="E22" s="18"/>
      <c r="F22" s="18"/>
      <c r="G22" s="77">
        <f>Budget!G26</f>
        <v>0</v>
      </c>
      <c r="H22" s="88">
        <f t="shared" si="0"/>
        <v>0</v>
      </c>
    </row>
    <row r="23" spans="2:8" s="17" customFormat="1" ht="15.5">
      <c r="B23" s="15"/>
      <c r="C23" s="18"/>
      <c r="D23" s="18"/>
      <c r="E23" s="18"/>
      <c r="F23" s="18"/>
      <c r="G23" s="77">
        <f>Budget!G27</f>
        <v>0</v>
      </c>
      <c r="H23" s="88">
        <f t="shared" si="0"/>
        <v>0</v>
      </c>
    </row>
    <row r="24" spans="2:8" s="17" customFormat="1" ht="15.5">
      <c r="B24" s="15"/>
      <c r="C24" s="18"/>
      <c r="D24" s="18"/>
      <c r="E24" s="18"/>
      <c r="F24" s="18"/>
      <c r="G24" s="77">
        <f>Budget!G28</f>
        <v>0</v>
      </c>
      <c r="H24" s="88">
        <f t="shared" si="0"/>
        <v>0</v>
      </c>
    </row>
    <row r="25" spans="2:8" s="17" customFormat="1" ht="15.5">
      <c r="B25" s="43"/>
      <c r="C25" s="18"/>
      <c r="D25" s="18"/>
      <c r="E25" s="18"/>
      <c r="F25" s="18"/>
      <c r="G25" s="77">
        <f>Budget!G29</f>
        <v>0</v>
      </c>
      <c r="H25" s="88">
        <f t="shared" si="0"/>
        <v>0</v>
      </c>
    </row>
    <row r="26" spans="2:8" s="17" customFormat="1" ht="16" thickBot="1">
      <c r="B26" s="15"/>
      <c r="C26" s="18"/>
      <c r="D26" s="18"/>
      <c r="E26" s="18"/>
      <c r="F26" s="18"/>
      <c r="G26" s="77">
        <f>Budget!G30</f>
        <v>0</v>
      </c>
      <c r="H26" s="88">
        <f t="shared" si="0"/>
        <v>0</v>
      </c>
    </row>
    <row r="27" spans="2:8" s="17" customFormat="1" ht="16" thickTop="1">
      <c r="B27" s="11" t="s">
        <v>83</v>
      </c>
      <c r="C27" s="21">
        <f t="shared" ref="C27:H27" si="1">SUM(C6:C26)</f>
        <v>0</v>
      </c>
      <c r="D27" s="21">
        <f t="shared" si="1"/>
        <v>0</v>
      </c>
      <c r="E27" s="21">
        <f t="shared" si="1"/>
        <v>0</v>
      </c>
      <c r="F27" s="21">
        <f t="shared" si="1"/>
        <v>0</v>
      </c>
      <c r="G27" s="77">
        <f t="shared" si="1"/>
        <v>0</v>
      </c>
      <c r="H27" s="78">
        <f t="shared" si="1"/>
        <v>0</v>
      </c>
    </row>
    <row r="28" spans="2:8" ht="15.5">
      <c r="C28" s="120" t="s">
        <v>142</v>
      </c>
      <c r="D28" s="120"/>
      <c r="E28" s="120"/>
    </row>
    <row r="29" spans="2:8" ht="15.5">
      <c r="B29" s="14" t="s">
        <v>84</v>
      </c>
      <c r="C29" s="89" t="s">
        <v>66</v>
      </c>
      <c r="D29" s="90" t="s">
        <v>143</v>
      </c>
      <c r="E29" s="90" t="s">
        <v>64</v>
      </c>
      <c r="F29" s="79" t="s">
        <v>144</v>
      </c>
      <c r="G29" s="87" t="s">
        <v>145</v>
      </c>
      <c r="H29" s="79" t="s">
        <v>146</v>
      </c>
    </row>
    <row r="30" spans="2:8" ht="15.5">
      <c r="B30" s="15" t="s">
        <v>85</v>
      </c>
      <c r="C30" s="16"/>
      <c r="D30" s="16"/>
      <c r="E30" s="16"/>
      <c r="F30" s="16"/>
      <c r="G30" s="77">
        <f>Budget!G34</f>
        <v>0</v>
      </c>
      <c r="H30" s="88">
        <f t="shared" ref="H30:H39" si="2">(G30-(C30+D30+E30+F30))*-1</f>
        <v>0</v>
      </c>
    </row>
    <row r="31" spans="2:8" ht="15.5">
      <c r="B31" s="15" t="s">
        <v>86</v>
      </c>
      <c r="C31" s="18"/>
      <c r="D31" s="18"/>
      <c r="E31" s="18"/>
      <c r="F31" s="18"/>
      <c r="G31" s="77">
        <f>Budget!G35</f>
        <v>0</v>
      </c>
      <c r="H31" s="88">
        <f t="shared" si="2"/>
        <v>0</v>
      </c>
    </row>
    <row r="32" spans="2:8" ht="15.5">
      <c r="B32" s="15" t="s">
        <v>87</v>
      </c>
      <c r="C32" s="18"/>
      <c r="D32" s="18"/>
      <c r="E32" s="18"/>
      <c r="F32" s="18"/>
      <c r="G32" s="77">
        <f>Budget!G36</f>
        <v>0</v>
      </c>
      <c r="H32" s="88">
        <f t="shared" si="2"/>
        <v>0</v>
      </c>
    </row>
    <row r="33" spans="2:8" ht="15.5">
      <c r="B33" s="19" t="s">
        <v>88</v>
      </c>
      <c r="C33" s="18"/>
      <c r="D33" s="18"/>
      <c r="E33" s="18"/>
      <c r="F33" s="18"/>
      <c r="G33" s="77">
        <f>Budget!G37</f>
        <v>0</v>
      </c>
      <c r="H33" s="88">
        <f t="shared" si="2"/>
        <v>0</v>
      </c>
    </row>
    <row r="34" spans="2:8" ht="15.5">
      <c r="B34" s="43" t="s">
        <v>49</v>
      </c>
      <c r="C34" s="18"/>
      <c r="D34" s="18"/>
      <c r="E34" s="18"/>
      <c r="F34" s="18"/>
      <c r="G34" s="77">
        <f>Budget!G38</f>
        <v>0</v>
      </c>
      <c r="H34" s="88">
        <f t="shared" si="2"/>
        <v>0</v>
      </c>
    </row>
    <row r="35" spans="2:8" ht="15.5">
      <c r="B35" s="20"/>
      <c r="C35" s="18"/>
      <c r="D35" s="18"/>
      <c r="E35" s="18"/>
      <c r="F35" s="18"/>
      <c r="G35" s="77">
        <f>Budget!G39</f>
        <v>0</v>
      </c>
      <c r="H35" s="88">
        <f t="shared" si="2"/>
        <v>0</v>
      </c>
    </row>
    <row r="36" spans="2:8" ht="15.5">
      <c r="B36" s="15"/>
      <c r="C36" s="18"/>
      <c r="D36" s="18"/>
      <c r="E36" s="18"/>
      <c r="F36" s="18"/>
      <c r="G36" s="77">
        <f>Budget!G40</f>
        <v>0</v>
      </c>
      <c r="H36" s="88">
        <f t="shared" si="2"/>
        <v>0</v>
      </c>
    </row>
    <row r="37" spans="2:8" ht="15.5">
      <c r="B37" s="15"/>
      <c r="C37" s="18"/>
      <c r="D37" s="18"/>
      <c r="E37" s="18"/>
      <c r="F37" s="18"/>
      <c r="G37" s="77">
        <f>Budget!G41</f>
        <v>0</v>
      </c>
      <c r="H37" s="88">
        <f t="shared" si="2"/>
        <v>0</v>
      </c>
    </row>
    <row r="38" spans="2:8" ht="15.5">
      <c r="B38" s="15"/>
      <c r="C38" s="18"/>
      <c r="D38" s="18"/>
      <c r="E38" s="18"/>
      <c r="F38" s="18"/>
      <c r="G38" s="77">
        <f>Budget!G42</f>
        <v>0</v>
      </c>
      <c r="H38" s="88">
        <f t="shared" si="2"/>
        <v>0</v>
      </c>
    </row>
    <row r="39" spans="2:8" ht="16" thickBot="1">
      <c r="B39" s="15"/>
      <c r="C39" s="18"/>
      <c r="D39" s="18"/>
      <c r="E39" s="18"/>
      <c r="F39" s="18"/>
      <c r="G39" s="77">
        <f>Budget!G43</f>
        <v>0</v>
      </c>
      <c r="H39" s="88">
        <f t="shared" si="2"/>
        <v>0</v>
      </c>
    </row>
    <row r="40" spans="2:8" ht="16" thickTop="1">
      <c r="B40" s="11" t="s">
        <v>83</v>
      </c>
      <c r="C40" s="21">
        <f>SUM(C30:C39)</f>
        <v>0</v>
      </c>
      <c r="D40" s="21">
        <f>SUM(D30:D39)</f>
        <v>0</v>
      </c>
      <c r="E40" s="21"/>
      <c r="F40" s="21">
        <f>SUM(F30:F39)</f>
        <v>0</v>
      </c>
      <c r="G40" s="78">
        <f>SUM(G30:G39)</f>
        <v>0</v>
      </c>
      <c r="H40" s="78">
        <f>SUM(H30:H39)</f>
        <v>0</v>
      </c>
    </row>
    <row r="42" spans="2:8" ht="18.5">
      <c r="B42" s="108" t="s">
        <v>89</v>
      </c>
      <c r="C42" s="108"/>
      <c r="D42" s="108"/>
      <c r="E42" s="108"/>
      <c r="F42" s="108"/>
      <c r="G42" s="108"/>
      <c r="H42" s="108"/>
    </row>
    <row r="43" spans="2:8" ht="15.75" customHeight="1">
      <c r="C43" s="120" t="s">
        <v>142</v>
      </c>
      <c r="D43" s="120"/>
      <c r="E43" s="120"/>
    </row>
    <row r="44" spans="2:8" ht="15.5">
      <c r="B44" s="14" t="s">
        <v>90</v>
      </c>
      <c r="C44" s="89" t="s">
        <v>66</v>
      </c>
      <c r="D44" s="90" t="s">
        <v>143</v>
      </c>
      <c r="E44" s="90" t="s">
        <v>64</v>
      </c>
      <c r="F44" s="79" t="s">
        <v>144</v>
      </c>
      <c r="G44" s="87" t="s">
        <v>145</v>
      </c>
      <c r="H44" s="79" t="s">
        <v>146</v>
      </c>
    </row>
    <row r="45" spans="2:8" ht="15.5">
      <c r="B45" s="15" t="s">
        <v>91</v>
      </c>
      <c r="C45" s="16"/>
      <c r="D45" s="16"/>
      <c r="E45" s="16"/>
      <c r="F45" s="16"/>
      <c r="G45" s="77">
        <f>Budget!G49</f>
        <v>0</v>
      </c>
      <c r="H45" s="88">
        <f t="shared" ref="H45:H54" si="3">(G45-(C45+D45+E45+F45))*-1</f>
        <v>0</v>
      </c>
    </row>
    <row r="46" spans="2:8" ht="15.5">
      <c r="B46" s="19" t="s">
        <v>92</v>
      </c>
      <c r="C46" s="16"/>
      <c r="D46" s="18"/>
      <c r="E46" s="18"/>
      <c r="F46" s="18"/>
      <c r="G46" s="77">
        <f>Budget!G50</f>
        <v>0</v>
      </c>
      <c r="H46" s="88">
        <f t="shared" si="3"/>
        <v>0</v>
      </c>
    </row>
    <row r="47" spans="2:8" ht="15.5">
      <c r="B47" s="15" t="s">
        <v>93</v>
      </c>
      <c r="C47" s="16"/>
      <c r="D47" s="18"/>
      <c r="E47" s="18"/>
      <c r="F47" s="18"/>
      <c r="G47" s="77">
        <f>Budget!G51</f>
        <v>0</v>
      </c>
      <c r="H47" s="88">
        <f t="shared" si="3"/>
        <v>0</v>
      </c>
    </row>
    <row r="48" spans="2:8" ht="15.5">
      <c r="B48" s="43" t="s">
        <v>49</v>
      </c>
      <c r="C48" s="16"/>
      <c r="D48" s="18"/>
      <c r="E48" s="18"/>
      <c r="F48" s="18"/>
      <c r="G48" s="77">
        <f>Budget!G52</f>
        <v>0</v>
      </c>
      <c r="H48" s="88">
        <f t="shared" si="3"/>
        <v>0</v>
      </c>
    </row>
    <row r="49" spans="2:8" ht="15.5">
      <c r="B49" s="15"/>
      <c r="C49" s="16"/>
      <c r="D49" s="18"/>
      <c r="E49" s="18"/>
      <c r="F49" s="18"/>
      <c r="G49" s="77">
        <f>Budget!G53</f>
        <v>0</v>
      </c>
      <c r="H49" s="88">
        <f t="shared" si="3"/>
        <v>0</v>
      </c>
    </row>
    <row r="50" spans="2:8" ht="15.5">
      <c r="B50" s="15"/>
      <c r="C50" s="16"/>
      <c r="D50" s="18"/>
      <c r="E50" s="18"/>
      <c r="F50" s="18"/>
      <c r="G50" s="77">
        <f>Budget!G54</f>
        <v>0</v>
      </c>
      <c r="H50" s="88">
        <f t="shared" si="3"/>
        <v>0</v>
      </c>
    </row>
    <row r="51" spans="2:8" ht="15.5">
      <c r="B51" s="15"/>
      <c r="C51" s="16"/>
      <c r="D51" s="18"/>
      <c r="E51" s="18"/>
      <c r="F51" s="18"/>
      <c r="G51" s="77">
        <f>Budget!G55</f>
        <v>0</v>
      </c>
      <c r="H51" s="88">
        <f t="shared" si="3"/>
        <v>0</v>
      </c>
    </row>
    <row r="52" spans="2:8" ht="15.5">
      <c r="B52" s="15"/>
      <c r="C52" s="16"/>
      <c r="D52" s="18"/>
      <c r="E52" s="18"/>
      <c r="F52" s="18"/>
      <c r="G52" s="77">
        <f>Budget!G56</f>
        <v>0</v>
      </c>
      <c r="H52" s="88">
        <f t="shared" si="3"/>
        <v>0</v>
      </c>
    </row>
    <row r="53" spans="2:8" ht="15.5">
      <c r="B53" s="15"/>
      <c r="C53" s="16"/>
      <c r="D53" s="18"/>
      <c r="E53" s="18"/>
      <c r="F53" s="18"/>
      <c r="G53" s="77">
        <f>Budget!G57</f>
        <v>0</v>
      </c>
      <c r="H53" s="88">
        <f t="shared" si="3"/>
        <v>0</v>
      </c>
    </row>
    <row r="54" spans="2:8" ht="16" thickBot="1">
      <c r="B54" s="15"/>
      <c r="C54" s="16"/>
      <c r="D54" s="18"/>
      <c r="E54" s="18"/>
      <c r="F54" s="18"/>
      <c r="G54" s="77">
        <f>Budget!G58</f>
        <v>0</v>
      </c>
      <c r="H54" s="88">
        <f t="shared" si="3"/>
        <v>0</v>
      </c>
    </row>
    <row r="55" spans="2:8" ht="16" thickTop="1">
      <c r="B55" s="11" t="s">
        <v>83</v>
      </c>
      <c r="C55" s="21">
        <f t="shared" ref="C55:H55" si="4">SUM(C45:C54)</f>
        <v>0</v>
      </c>
      <c r="D55" s="21">
        <f t="shared" si="4"/>
        <v>0</v>
      </c>
      <c r="E55" s="21">
        <f t="shared" si="4"/>
        <v>0</v>
      </c>
      <c r="F55" s="21">
        <f t="shared" si="4"/>
        <v>0</v>
      </c>
      <c r="G55" s="78">
        <f t="shared" si="4"/>
        <v>0</v>
      </c>
      <c r="H55" s="78">
        <f t="shared" si="4"/>
        <v>0</v>
      </c>
    </row>
    <row r="56" spans="2:8" ht="15.5">
      <c r="C56" s="120" t="s">
        <v>142</v>
      </c>
      <c r="D56" s="120"/>
      <c r="E56" s="120"/>
    </row>
    <row r="57" spans="2:8" ht="15.5">
      <c r="B57" s="14" t="s">
        <v>94</v>
      </c>
      <c r="C57" s="89" t="s">
        <v>66</v>
      </c>
      <c r="D57" s="90" t="s">
        <v>143</v>
      </c>
      <c r="E57" s="90" t="s">
        <v>64</v>
      </c>
      <c r="F57" s="79" t="s">
        <v>144</v>
      </c>
      <c r="G57" s="87" t="s">
        <v>145</v>
      </c>
      <c r="H57" s="79" t="s">
        <v>146</v>
      </c>
    </row>
    <row r="58" spans="2:8" ht="15.5">
      <c r="B58" s="15" t="s">
        <v>95</v>
      </c>
      <c r="C58" s="16"/>
      <c r="D58" s="16"/>
      <c r="E58" s="16"/>
      <c r="F58" s="16"/>
      <c r="G58" s="77">
        <f>Budget!G62</f>
        <v>0</v>
      </c>
      <c r="H58" s="88">
        <f t="shared" ref="H58:H67" si="5">(G58-(C58+D58+E58+F58))*-1</f>
        <v>0</v>
      </c>
    </row>
    <row r="59" spans="2:8" ht="15.5">
      <c r="B59" s="15" t="s">
        <v>96</v>
      </c>
      <c r="C59" s="18"/>
      <c r="D59" s="18"/>
      <c r="E59" s="18"/>
      <c r="F59" s="18"/>
      <c r="G59" s="77">
        <f>Budget!G63</f>
        <v>0</v>
      </c>
      <c r="H59" s="88">
        <f t="shared" si="5"/>
        <v>0</v>
      </c>
    </row>
    <row r="60" spans="2:8" ht="15.5">
      <c r="B60" s="15" t="s">
        <v>97</v>
      </c>
      <c r="C60" s="18"/>
      <c r="D60" s="18"/>
      <c r="E60" s="18"/>
      <c r="F60" s="18"/>
      <c r="G60" s="77">
        <f>Budget!G64</f>
        <v>0</v>
      </c>
      <c r="H60" s="88">
        <f t="shared" si="5"/>
        <v>0</v>
      </c>
    </row>
    <row r="61" spans="2:8" ht="15.5">
      <c r="B61" s="19" t="s">
        <v>98</v>
      </c>
      <c r="C61" s="18"/>
      <c r="D61" s="18"/>
      <c r="E61" s="18"/>
      <c r="F61" s="18"/>
      <c r="G61" s="77">
        <f>Budget!G65</f>
        <v>0</v>
      </c>
      <c r="H61" s="88">
        <f t="shared" si="5"/>
        <v>0</v>
      </c>
    </row>
    <row r="62" spans="2:8" ht="15.5">
      <c r="B62" s="43" t="s">
        <v>49</v>
      </c>
      <c r="C62" s="18"/>
      <c r="D62" s="18"/>
      <c r="E62" s="18"/>
      <c r="F62" s="18"/>
      <c r="G62" s="77">
        <f>Budget!G66</f>
        <v>0</v>
      </c>
      <c r="H62" s="88">
        <f t="shared" si="5"/>
        <v>0</v>
      </c>
    </row>
    <row r="63" spans="2:8" ht="15.5">
      <c r="B63" s="20"/>
      <c r="C63" s="18"/>
      <c r="D63" s="18"/>
      <c r="E63" s="18"/>
      <c r="F63" s="18"/>
      <c r="G63" s="77">
        <f>Budget!G67</f>
        <v>0</v>
      </c>
      <c r="H63" s="88">
        <f t="shared" si="5"/>
        <v>0</v>
      </c>
    </row>
    <row r="64" spans="2:8" ht="15.5">
      <c r="B64" s="15"/>
      <c r="C64" s="18"/>
      <c r="D64" s="18"/>
      <c r="E64" s="18"/>
      <c r="F64" s="18"/>
      <c r="G64" s="77">
        <f>Budget!G68</f>
        <v>0</v>
      </c>
      <c r="H64" s="88">
        <f t="shared" si="5"/>
        <v>0</v>
      </c>
    </row>
    <row r="65" spans="2:8" ht="15.5">
      <c r="B65" s="15"/>
      <c r="C65" s="18"/>
      <c r="D65" s="18"/>
      <c r="E65" s="18"/>
      <c r="F65" s="18"/>
      <c r="G65" s="77">
        <f>Budget!G69</f>
        <v>0</v>
      </c>
      <c r="H65" s="88">
        <f t="shared" si="5"/>
        <v>0</v>
      </c>
    </row>
    <row r="66" spans="2:8" ht="15.5">
      <c r="B66" s="15"/>
      <c r="C66" s="18"/>
      <c r="D66" s="18"/>
      <c r="E66" s="18"/>
      <c r="F66" s="18"/>
      <c r="G66" s="77">
        <f>Budget!G70</f>
        <v>0</v>
      </c>
      <c r="H66" s="88">
        <f t="shared" si="5"/>
        <v>0</v>
      </c>
    </row>
    <row r="67" spans="2:8" ht="16" thickBot="1">
      <c r="B67" s="15"/>
      <c r="C67" s="18"/>
      <c r="D67" s="18"/>
      <c r="E67" s="18"/>
      <c r="F67" s="18"/>
      <c r="G67" s="77">
        <f>Budget!G71</f>
        <v>0</v>
      </c>
      <c r="H67" s="88">
        <f t="shared" si="5"/>
        <v>0</v>
      </c>
    </row>
    <row r="68" spans="2:8" ht="16" thickTop="1">
      <c r="B68" s="11" t="s">
        <v>83</v>
      </c>
      <c r="C68" s="21">
        <f t="shared" ref="C68:H68" si="6">SUM(C58:C67)</f>
        <v>0</v>
      </c>
      <c r="D68" s="21">
        <f t="shared" si="6"/>
        <v>0</v>
      </c>
      <c r="E68" s="21">
        <f t="shared" si="6"/>
        <v>0</v>
      </c>
      <c r="F68" s="21">
        <f t="shared" si="6"/>
        <v>0</v>
      </c>
      <c r="G68" s="78">
        <f t="shared" si="6"/>
        <v>0</v>
      </c>
      <c r="H68" s="78">
        <f t="shared" si="6"/>
        <v>0</v>
      </c>
    </row>
    <row r="69" spans="2:8" ht="15.5">
      <c r="C69" s="120" t="s">
        <v>142</v>
      </c>
      <c r="D69" s="120"/>
      <c r="E69" s="120"/>
    </row>
    <row r="70" spans="2:8" ht="15.5">
      <c r="B70" s="14" t="s">
        <v>99</v>
      </c>
      <c r="C70" s="89" t="s">
        <v>66</v>
      </c>
      <c r="D70" s="90" t="s">
        <v>143</v>
      </c>
      <c r="E70" s="90" t="s">
        <v>64</v>
      </c>
      <c r="F70" s="79" t="s">
        <v>144</v>
      </c>
      <c r="G70" s="87" t="s">
        <v>145</v>
      </c>
      <c r="H70" s="79" t="s">
        <v>146</v>
      </c>
    </row>
    <row r="71" spans="2:8" ht="15.5">
      <c r="B71" s="15" t="s">
        <v>100</v>
      </c>
      <c r="C71" s="16"/>
      <c r="D71" s="16"/>
      <c r="E71" s="16"/>
      <c r="F71" s="16"/>
      <c r="G71" s="77">
        <f>Budget!G75</f>
        <v>0</v>
      </c>
      <c r="H71" s="88">
        <f t="shared" ref="H71:H79" si="7">(G71-(C71+D71+E71+F71))*-1</f>
        <v>0</v>
      </c>
    </row>
    <row r="72" spans="2:8" ht="15.5">
      <c r="B72" s="15" t="s">
        <v>102</v>
      </c>
      <c r="C72" s="18"/>
      <c r="D72" s="18"/>
      <c r="E72" s="18"/>
      <c r="F72" s="18"/>
      <c r="G72" s="77">
        <f>Budget!G76</f>
        <v>0</v>
      </c>
      <c r="H72" s="88">
        <f t="shared" si="7"/>
        <v>0</v>
      </c>
    </row>
    <row r="73" spans="2:8" ht="15.5">
      <c r="B73" s="15" t="s">
        <v>103</v>
      </c>
      <c r="C73" s="18"/>
      <c r="D73" s="18"/>
      <c r="E73" s="18"/>
      <c r="F73" s="18"/>
      <c r="G73" s="77">
        <f>Budget!G77</f>
        <v>0</v>
      </c>
      <c r="H73" s="88">
        <f t="shared" si="7"/>
        <v>0</v>
      </c>
    </row>
    <row r="74" spans="2:8" ht="15.5">
      <c r="B74" s="15" t="s">
        <v>104</v>
      </c>
      <c r="C74" s="18"/>
      <c r="D74" s="18"/>
      <c r="E74" s="18"/>
      <c r="F74" s="18"/>
      <c r="G74" s="77">
        <f>Budget!G78</f>
        <v>0</v>
      </c>
      <c r="H74" s="88">
        <f t="shared" si="7"/>
        <v>0</v>
      </c>
    </row>
    <row r="75" spans="2:8" ht="15.5">
      <c r="B75" s="15" t="s">
        <v>105</v>
      </c>
      <c r="C75" s="18"/>
      <c r="D75" s="18"/>
      <c r="E75" s="18"/>
      <c r="F75" s="18"/>
      <c r="G75" s="77">
        <f>Budget!G79</f>
        <v>0</v>
      </c>
      <c r="H75" s="88">
        <f t="shared" si="7"/>
        <v>0</v>
      </c>
    </row>
    <row r="76" spans="2:8" ht="15.5">
      <c r="B76" s="15" t="s">
        <v>106</v>
      </c>
      <c r="C76" s="18"/>
      <c r="D76" s="18"/>
      <c r="E76" s="18"/>
      <c r="F76" s="18"/>
      <c r="G76" s="77">
        <f>Budget!G80</f>
        <v>0</v>
      </c>
      <c r="H76" s="88">
        <f t="shared" si="7"/>
        <v>0</v>
      </c>
    </row>
    <row r="77" spans="2:8" ht="15.5">
      <c r="B77" s="43" t="s">
        <v>49</v>
      </c>
      <c r="C77" s="18"/>
      <c r="D77" s="18"/>
      <c r="E77" s="18"/>
      <c r="F77" s="18"/>
      <c r="G77" s="77">
        <f>Budget!G81</f>
        <v>0</v>
      </c>
      <c r="H77" s="88">
        <f t="shared" si="7"/>
        <v>0</v>
      </c>
    </row>
    <row r="78" spans="2:8" ht="15.5">
      <c r="B78" s="15"/>
      <c r="C78" s="18"/>
      <c r="D78" s="18"/>
      <c r="E78" s="18"/>
      <c r="F78" s="18"/>
      <c r="G78" s="77">
        <f>Budget!G82</f>
        <v>0</v>
      </c>
      <c r="H78" s="88">
        <f t="shared" si="7"/>
        <v>0</v>
      </c>
    </row>
    <row r="79" spans="2:8" ht="16" thickBot="1">
      <c r="B79" s="15"/>
      <c r="C79" s="18"/>
      <c r="D79" s="18"/>
      <c r="E79" s="18"/>
      <c r="F79" s="18"/>
      <c r="G79" s="77">
        <f>Budget!G83</f>
        <v>0</v>
      </c>
      <c r="H79" s="88">
        <f t="shared" si="7"/>
        <v>0</v>
      </c>
    </row>
    <row r="80" spans="2:8" ht="16" thickTop="1">
      <c r="B80" s="11" t="s">
        <v>83</v>
      </c>
      <c r="C80" s="21">
        <f t="shared" ref="C80:H80" si="8">SUM(C71:C79)</f>
        <v>0</v>
      </c>
      <c r="D80" s="21">
        <f t="shared" si="8"/>
        <v>0</v>
      </c>
      <c r="E80" s="21">
        <f t="shared" si="8"/>
        <v>0</v>
      </c>
      <c r="F80" s="21">
        <f t="shared" si="8"/>
        <v>0</v>
      </c>
      <c r="G80" s="78">
        <f t="shared" si="8"/>
        <v>0</v>
      </c>
      <c r="H80" s="78">
        <f t="shared" si="8"/>
        <v>0</v>
      </c>
    </row>
    <row r="81" spans="2:8" ht="15.5">
      <c r="C81" s="120" t="s">
        <v>142</v>
      </c>
      <c r="D81" s="120"/>
      <c r="E81" s="120"/>
    </row>
    <row r="82" spans="2:8" ht="15.5">
      <c r="B82" s="14" t="s">
        <v>107</v>
      </c>
      <c r="C82" s="89" t="s">
        <v>66</v>
      </c>
      <c r="D82" s="90" t="s">
        <v>143</v>
      </c>
      <c r="E82" s="90" t="s">
        <v>64</v>
      </c>
      <c r="F82" s="79" t="s">
        <v>144</v>
      </c>
      <c r="G82" s="87" t="s">
        <v>145</v>
      </c>
      <c r="H82" s="79" t="s">
        <v>146</v>
      </c>
    </row>
    <row r="83" spans="2:8" ht="15.5">
      <c r="B83" s="15" t="s">
        <v>108</v>
      </c>
      <c r="C83" s="16"/>
      <c r="D83" s="16"/>
      <c r="E83" s="16"/>
      <c r="F83" s="16"/>
      <c r="G83" s="77">
        <f>Budget!G87</f>
        <v>0</v>
      </c>
      <c r="H83" s="88">
        <f t="shared" ref="H83:H92" si="9">(G83-(C83+D83+E83+F83))*-1</f>
        <v>0</v>
      </c>
    </row>
    <row r="84" spans="2:8" ht="15.5">
      <c r="B84" s="15" t="s">
        <v>109</v>
      </c>
      <c r="C84" s="16"/>
      <c r="D84" s="18"/>
      <c r="E84" s="18"/>
      <c r="F84" s="18"/>
      <c r="G84" s="77">
        <f>Budget!G88</f>
        <v>0</v>
      </c>
      <c r="H84" s="88">
        <f t="shared" si="9"/>
        <v>0</v>
      </c>
    </row>
    <row r="85" spans="2:8" ht="15.5">
      <c r="B85" s="15" t="s">
        <v>110</v>
      </c>
      <c r="C85" s="16"/>
      <c r="D85" s="18"/>
      <c r="E85" s="18"/>
      <c r="F85" s="18"/>
      <c r="G85" s="77">
        <f>Budget!G89</f>
        <v>0</v>
      </c>
      <c r="H85" s="88">
        <f t="shared" si="9"/>
        <v>0</v>
      </c>
    </row>
    <row r="86" spans="2:8" ht="15.5">
      <c r="B86" s="19" t="s">
        <v>111</v>
      </c>
      <c r="C86" s="16"/>
      <c r="D86" s="18"/>
      <c r="E86" s="18"/>
      <c r="F86" s="18"/>
      <c r="G86" s="77">
        <f>Budget!G90</f>
        <v>0</v>
      </c>
      <c r="H86" s="88">
        <f t="shared" si="9"/>
        <v>0</v>
      </c>
    </row>
    <row r="87" spans="2:8" ht="15.5">
      <c r="B87" s="19" t="s">
        <v>112</v>
      </c>
      <c r="C87" s="16"/>
      <c r="D87" s="18"/>
      <c r="E87" s="18"/>
      <c r="F87" s="18"/>
      <c r="G87" s="77">
        <f>Budget!G91</f>
        <v>0</v>
      </c>
      <c r="H87" s="88">
        <f t="shared" si="9"/>
        <v>0</v>
      </c>
    </row>
    <row r="88" spans="2:8" ht="15.5">
      <c r="B88" s="15" t="s">
        <v>114</v>
      </c>
      <c r="C88" s="16"/>
      <c r="D88" s="18"/>
      <c r="E88" s="18"/>
      <c r="F88" s="18"/>
      <c r="G88" s="77">
        <f>Budget!G92</f>
        <v>0</v>
      </c>
      <c r="H88" s="88">
        <f t="shared" si="9"/>
        <v>0</v>
      </c>
    </row>
    <row r="89" spans="2:8" ht="15.5">
      <c r="B89" s="19" t="s">
        <v>115</v>
      </c>
      <c r="C89" s="16"/>
      <c r="D89" s="18"/>
      <c r="E89" s="18"/>
      <c r="F89" s="18"/>
      <c r="G89" s="77">
        <f>Budget!G93</f>
        <v>0</v>
      </c>
      <c r="H89" s="88">
        <f t="shared" si="9"/>
        <v>0</v>
      </c>
    </row>
    <row r="90" spans="2:8" ht="15.5">
      <c r="B90" s="43" t="s">
        <v>49</v>
      </c>
      <c r="C90" s="16"/>
      <c r="D90" s="18"/>
      <c r="E90" s="18"/>
      <c r="F90" s="18"/>
      <c r="G90" s="77">
        <f>Budget!G94</f>
        <v>0</v>
      </c>
      <c r="H90" s="88">
        <f t="shared" si="9"/>
        <v>0</v>
      </c>
    </row>
    <row r="91" spans="2:8" ht="15.5">
      <c r="B91" s="15"/>
      <c r="C91" s="16"/>
      <c r="D91" s="18"/>
      <c r="E91" s="18"/>
      <c r="F91" s="18"/>
      <c r="G91" s="77">
        <f>Budget!G95</f>
        <v>0</v>
      </c>
      <c r="H91" s="88">
        <f t="shared" si="9"/>
        <v>0</v>
      </c>
    </row>
    <row r="92" spans="2:8" ht="16" thickBot="1">
      <c r="B92" s="15"/>
      <c r="C92" s="16"/>
      <c r="D92" s="18"/>
      <c r="E92" s="18"/>
      <c r="F92" s="18"/>
      <c r="G92" s="77">
        <f>Budget!G96</f>
        <v>0</v>
      </c>
      <c r="H92" s="88">
        <f t="shared" si="9"/>
        <v>0</v>
      </c>
    </row>
    <row r="93" spans="2:8" ht="16" thickTop="1">
      <c r="B93" s="11" t="s">
        <v>83</v>
      </c>
      <c r="C93" s="21">
        <f t="shared" ref="C93:H93" si="10">SUM(C83:C92)</f>
        <v>0</v>
      </c>
      <c r="D93" s="21">
        <f t="shared" si="10"/>
        <v>0</v>
      </c>
      <c r="E93" s="21">
        <f t="shared" si="10"/>
        <v>0</v>
      </c>
      <c r="F93" s="21">
        <f t="shared" si="10"/>
        <v>0</v>
      </c>
      <c r="G93" s="78">
        <f t="shared" si="10"/>
        <v>0</v>
      </c>
      <c r="H93" s="78">
        <f t="shared" si="10"/>
        <v>0</v>
      </c>
    </row>
    <row r="94" spans="2:8" ht="15.5">
      <c r="C94" s="120" t="s">
        <v>142</v>
      </c>
      <c r="D94" s="120"/>
      <c r="E94" s="120"/>
    </row>
    <row r="95" spans="2:8" ht="15.5">
      <c r="B95" s="14" t="s">
        <v>116</v>
      </c>
      <c r="C95" s="89" t="s">
        <v>66</v>
      </c>
      <c r="D95" s="90" t="s">
        <v>143</v>
      </c>
      <c r="E95" s="90" t="s">
        <v>64</v>
      </c>
      <c r="F95" s="79" t="s">
        <v>144</v>
      </c>
      <c r="G95" s="87" t="s">
        <v>145</v>
      </c>
      <c r="H95" s="79" t="s">
        <v>146</v>
      </c>
    </row>
    <row r="96" spans="2:8" ht="15.5">
      <c r="B96" s="15" t="s">
        <v>117</v>
      </c>
      <c r="C96" s="16"/>
      <c r="D96" s="16"/>
      <c r="E96" s="16"/>
      <c r="F96" s="16"/>
      <c r="G96" s="77">
        <f>Budget!G100</f>
        <v>0</v>
      </c>
      <c r="H96" s="88">
        <f t="shared" ref="H96:H105" si="11">(G96-(C96+D96+E96+F96))*-1</f>
        <v>0</v>
      </c>
    </row>
    <row r="97" spans="2:8" ht="15.5">
      <c r="B97" s="15" t="s">
        <v>118</v>
      </c>
      <c r="C97" s="16"/>
      <c r="D97" s="16"/>
      <c r="E97" s="16"/>
      <c r="F97" s="16"/>
      <c r="G97" s="77">
        <f>Budget!G101</f>
        <v>0</v>
      </c>
      <c r="H97" s="88">
        <f t="shared" si="11"/>
        <v>0</v>
      </c>
    </row>
    <row r="98" spans="2:8" ht="15.5">
      <c r="B98" s="15" t="s">
        <v>119</v>
      </c>
      <c r="C98" s="16"/>
      <c r="D98" s="16"/>
      <c r="E98" s="16"/>
      <c r="F98" s="16"/>
      <c r="G98" s="77">
        <f>Budget!G102</f>
        <v>0</v>
      </c>
      <c r="H98" s="88">
        <f t="shared" si="11"/>
        <v>0</v>
      </c>
    </row>
    <row r="99" spans="2:8" ht="15.5">
      <c r="B99" s="19" t="s">
        <v>120</v>
      </c>
      <c r="C99" s="16"/>
      <c r="D99" s="18"/>
      <c r="E99" s="18"/>
      <c r="F99" s="18"/>
      <c r="G99" s="77">
        <f>Budget!G103</f>
        <v>0</v>
      </c>
      <c r="H99" s="88">
        <f t="shared" si="11"/>
        <v>0</v>
      </c>
    </row>
    <row r="100" spans="2:8" ht="15.5">
      <c r="B100" s="15" t="s">
        <v>121</v>
      </c>
      <c r="C100" s="16"/>
      <c r="D100" s="18"/>
      <c r="E100" s="18"/>
      <c r="F100" s="18"/>
      <c r="G100" s="77">
        <f>Budget!G104</f>
        <v>0</v>
      </c>
      <c r="H100" s="88">
        <f t="shared" si="11"/>
        <v>0</v>
      </c>
    </row>
    <row r="101" spans="2:8" ht="15.5">
      <c r="B101" s="19" t="s">
        <v>122</v>
      </c>
      <c r="C101" s="16"/>
      <c r="D101" s="18"/>
      <c r="E101" s="18"/>
      <c r="F101" s="18"/>
      <c r="G101" s="77">
        <f>Budget!G105</f>
        <v>0</v>
      </c>
      <c r="H101" s="88">
        <f t="shared" si="11"/>
        <v>0</v>
      </c>
    </row>
    <row r="102" spans="2:8" ht="15.5">
      <c r="B102" s="43" t="s">
        <v>49</v>
      </c>
      <c r="C102" s="16"/>
      <c r="D102" s="18"/>
      <c r="E102" s="18"/>
      <c r="F102" s="18"/>
      <c r="G102" s="77">
        <f>Budget!G106</f>
        <v>0</v>
      </c>
      <c r="H102" s="88">
        <f t="shared" si="11"/>
        <v>0</v>
      </c>
    </row>
    <row r="103" spans="2:8" ht="15.5">
      <c r="B103" s="20"/>
      <c r="C103" s="16"/>
      <c r="D103" s="18"/>
      <c r="E103" s="18"/>
      <c r="F103" s="18"/>
      <c r="G103" s="77">
        <f>Budget!G107</f>
        <v>0</v>
      </c>
      <c r="H103" s="88">
        <f t="shared" si="11"/>
        <v>0</v>
      </c>
    </row>
    <row r="104" spans="2:8" ht="15.5">
      <c r="B104" s="15"/>
      <c r="C104" s="16"/>
      <c r="D104" s="18"/>
      <c r="E104" s="18"/>
      <c r="F104" s="18"/>
      <c r="G104" s="77">
        <f>Budget!G108</f>
        <v>0</v>
      </c>
      <c r="H104" s="88">
        <f t="shared" si="11"/>
        <v>0</v>
      </c>
    </row>
    <row r="105" spans="2:8" ht="16" thickBot="1">
      <c r="B105" s="15"/>
      <c r="C105" s="16"/>
      <c r="D105" s="18"/>
      <c r="E105" s="18"/>
      <c r="F105" s="18"/>
      <c r="G105" s="77">
        <f>Budget!G109</f>
        <v>0</v>
      </c>
      <c r="H105" s="88">
        <f t="shared" si="11"/>
        <v>0</v>
      </c>
    </row>
    <row r="106" spans="2:8" ht="16" thickTop="1">
      <c r="B106" s="11" t="s">
        <v>83</v>
      </c>
      <c r="C106" s="21">
        <f t="shared" ref="C106:H106" si="12">SUM(C96:C105)</f>
        <v>0</v>
      </c>
      <c r="D106" s="21">
        <f t="shared" si="12"/>
        <v>0</v>
      </c>
      <c r="E106" s="21">
        <f t="shared" si="12"/>
        <v>0</v>
      </c>
      <c r="F106" s="21">
        <f t="shared" si="12"/>
        <v>0</v>
      </c>
      <c r="G106" s="78">
        <f t="shared" si="12"/>
        <v>0</v>
      </c>
      <c r="H106" s="78">
        <f t="shared" si="12"/>
        <v>0</v>
      </c>
    </row>
    <row r="107" spans="2:8" ht="15.5">
      <c r="C107" s="120" t="s">
        <v>142</v>
      </c>
      <c r="D107" s="120"/>
      <c r="E107" s="120"/>
    </row>
    <row r="108" spans="2:8" ht="15.5">
      <c r="B108" s="14" t="s">
        <v>123</v>
      </c>
      <c r="C108" s="89" t="s">
        <v>66</v>
      </c>
      <c r="D108" s="90" t="s">
        <v>143</v>
      </c>
      <c r="E108" s="90" t="s">
        <v>64</v>
      </c>
      <c r="F108" s="79" t="s">
        <v>144</v>
      </c>
      <c r="G108" s="87" t="s">
        <v>145</v>
      </c>
      <c r="H108" s="79" t="s">
        <v>146</v>
      </c>
    </row>
    <row r="109" spans="2:8" ht="15.5">
      <c r="B109" s="15" t="s">
        <v>124</v>
      </c>
      <c r="C109" s="16"/>
      <c r="D109" s="16"/>
      <c r="E109" s="16"/>
      <c r="F109" s="16"/>
      <c r="G109" s="77">
        <f>Budget!G113</f>
        <v>0</v>
      </c>
      <c r="H109" s="88">
        <f t="shared" ref="H109:H118" si="13">(G109-(C109+D109+E109+F109))*-1</f>
        <v>0</v>
      </c>
    </row>
    <row r="110" spans="2:8" ht="15.5">
      <c r="B110" s="15" t="s">
        <v>125</v>
      </c>
      <c r="C110" s="16"/>
      <c r="D110" s="18"/>
      <c r="E110" s="18"/>
      <c r="F110" s="18"/>
      <c r="G110" s="77">
        <f>Budget!G114</f>
        <v>0</v>
      </c>
      <c r="H110" s="88">
        <f t="shared" si="13"/>
        <v>0</v>
      </c>
    </row>
    <row r="111" spans="2:8" ht="15.5">
      <c r="B111" s="15" t="s">
        <v>126</v>
      </c>
      <c r="C111" s="16"/>
      <c r="D111" s="18"/>
      <c r="E111" s="18"/>
      <c r="F111" s="18"/>
      <c r="G111" s="77">
        <f>Budget!G115</f>
        <v>0</v>
      </c>
      <c r="H111" s="88">
        <f t="shared" si="13"/>
        <v>0</v>
      </c>
    </row>
    <row r="112" spans="2:8" ht="15.5">
      <c r="B112" s="19" t="s">
        <v>127</v>
      </c>
      <c r="C112" s="16"/>
      <c r="D112" s="18"/>
      <c r="E112" s="18"/>
      <c r="F112" s="18"/>
      <c r="G112" s="77">
        <f>Budget!G116</f>
        <v>0</v>
      </c>
      <c r="H112" s="88">
        <f t="shared" si="13"/>
        <v>0</v>
      </c>
    </row>
    <row r="113" spans="2:8" ht="15.5">
      <c r="B113" s="15" t="s">
        <v>128</v>
      </c>
      <c r="C113" s="16"/>
      <c r="D113" s="18"/>
      <c r="E113" s="18"/>
      <c r="F113" s="18"/>
      <c r="G113" s="77">
        <f>Budget!G117</f>
        <v>0</v>
      </c>
      <c r="H113" s="88">
        <f t="shared" si="13"/>
        <v>0</v>
      </c>
    </row>
    <row r="114" spans="2:8" ht="15.5">
      <c r="B114" s="43" t="s">
        <v>49</v>
      </c>
      <c r="C114" s="16"/>
      <c r="D114" s="18"/>
      <c r="E114" s="18"/>
      <c r="F114" s="18"/>
      <c r="G114" s="77">
        <f>Budget!G118</f>
        <v>0</v>
      </c>
      <c r="H114" s="88">
        <f t="shared" si="13"/>
        <v>0</v>
      </c>
    </row>
    <row r="115" spans="2:8" ht="15.5">
      <c r="B115" s="20"/>
      <c r="C115" s="16"/>
      <c r="D115" s="18"/>
      <c r="E115" s="18"/>
      <c r="F115" s="18"/>
      <c r="G115" s="77">
        <f>Budget!G119</f>
        <v>0</v>
      </c>
      <c r="H115" s="88">
        <f t="shared" si="13"/>
        <v>0</v>
      </c>
    </row>
    <row r="116" spans="2:8" ht="15.5">
      <c r="B116" s="20"/>
      <c r="C116" s="16"/>
      <c r="D116" s="18"/>
      <c r="E116" s="18"/>
      <c r="F116" s="18"/>
      <c r="G116" s="77">
        <f>Budget!G120</f>
        <v>0</v>
      </c>
      <c r="H116" s="88">
        <f t="shared" si="13"/>
        <v>0</v>
      </c>
    </row>
    <row r="117" spans="2:8" ht="15.5">
      <c r="B117" s="15"/>
      <c r="C117" s="16"/>
      <c r="D117" s="18"/>
      <c r="E117" s="18"/>
      <c r="F117" s="18"/>
      <c r="G117" s="77">
        <f>Budget!G121</f>
        <v>0</v>
      </c>
      <c r="H117" s="88">
        <f t="shared" si="13"/>
        <v>0</v>
      </c>
    </row>
    <row r="118" spans="2:8" ht="16" thickBot="1">
      <c r="B118" s="15"/>
      <c r="C118" s="16"/>
      <c r="D118" s="18"/>
      <c r="E118" s="18"/>
      <c r="F118" s="18"/>
      <c r="G118" s="77">
        <f>Budget!G122</f>
        <v>0</v>
      </c>
      <c r="H118" s="88">
        <f t="shared" si="13"/>
        <v>0</v>
      </c>
    </row>
    <row r="119" spans="2:8" ht="16" thickTop="1">
      <c r="B119" s="11" t="s">
        <v>83</v>
      </c>
      <c r="C119" s="21">
        <f t="shared" ref="C119:H119" si="14">SUM(C109:C118)</f>
        <v>0</v>
      </c>
      <c r="D119" s="21">
        <f t="shared" si="14"/>
        <v>0</v>
      </c>
      <c r="E119" s="21">
        <f t="shared" si="14"/>
        <v>0</v>
      </c>
      <c r="F119" s="21">
        <f t="shared" si="14"/>
        <v>0</v>
      </c>
      <c r="G119" s="78">
        <f t="shared" si="14"/>
        <v>0</v>
      </c>
      <c r="H119" s="78">
        <f t="shared" si="14"/>
        <v>0</v>
      </c>
    </row>
    <row r="120" spans="2:8" ht="15.75" customHeight="1">
      <c r="C120" s="120" t="s">
        <v>142</v>
      </c>
      <c r="D120" s="120"/>
      <c r="E120" s="120"/>
    </row>
    <row r="121" spans="2:8" ht="15.5">
      <c r="B121" s="14" t="s">
        <v>129</v>
      </c>
      <c r="C121" s="89" t="s">
        <v>66</v>
      </c>
      <c r="D121" s="90" t="s">
        <v>143</v>
      </c>
      <c r="E121" s="90" t="s">
        <v>64</v>
      </c>
      <c r="F121" s="79" t="s">
        <v>144</v>
      </c>
      <c r="G121" s="87" t="s">
        <v>145</v>
      </c>
      <c r="H121" s="79" t="s">
        <v>146</v>
      </c>
    </row>
    <row r="122" spans="2:8" ht="15.65" customHeight="1">
      <c r="B122" s="15" t="s">
        <v>130</v>
      </c>
      <c r="C122" s="16"/>
      <c r="D122" s="16"/>
      <c r="E122" s="16"/>
      <c r="F122" s="16"/>
      <c r="G122" s="77">
        <f>Budget!G126</f>
        <v>0</v>
      </c>
      <c r="H122" s="88">
        <f t="shared" ref="H122:H131" si="15">(G122-(C122+D122+E122+F122))*-1</f>
        <v>0</v>
      </c>
    </row>
    <row r="123" spans="2:8" ht="15.5">
      <c r="B123" s="15" t="s">
        <v>132</v>
      </c>
      <c r="C123" s="16"/>
      <c r="D123" s="16"/>
      <c r="E123" s="18"/>
      <c r="F123" s="18"/>
      <c r="G123" s="77">
        <f>Budget!G127</f>
        <v>0</v>
      </c>
      <c r="H123" s="88">
        <f t="shared" si="15"/>
        <v>0</v>
      </c>
    </row>
    <row r="124" spans="2:8" ht="15.5">
      <c r="B124" s="19" t="s">
        <v>134</v>
      </c>
      <c r="C124" s="16"/>
      <c r="D124" s="16"/>
      <c r="E124" s="18"/>
      <c r="F124" s="18"/>
      <c r="G124" s="77">
        <f>Budget!G128</f>
        <v>0</v>
      </c>
      <c r="H124" s="88">
        <f t="shared" si="15"/>
        <v>0</v>
      </c>
    </row>
    <row r="125" spans="2:8" ht="15.5">
      <c r="B125" s="43" t="s">
        <v>49</v>
      </c>
      <c r="C125" s="16"/>
      <c r="D125" s="18"/>
      <c r="E125" s="18"/>
      <c r="F125" s="18"/>
      <c r="G125" s="77">
        <f>Budget!G129</f>
        <v>0</v>
      </c>
      <c r="H125" s="88">
        <f t="shared" si="15"/>
        <v>0</v>
      </c>
    </row>
    <row r="126" spans="2:8" ht="15.5">
      <c r="B126" s="15"/>
      <c r="C126" s="16"/>
      <c r="D126" s="18"/>
      <c r="E126" s="18"/>
      <c r="F126" s="18"/>
      <c r="G126" s="77">
        <f>Budget!G130</f>
        <v>0</v>
      </c>
      <c r="H126" s="88">
        <f t="shared" si="15"/>
        <v>0</v>
      </c>
    </row>
    <row r="127" spans="2:8" ht="15.5">
      <c r="B127" s="20"/>
      <c r="C127" s="16"/>
      <c r="D127" s="18"/>
      <c r="E127" s="18"/>
      <c r="F127" s="18"/>
      <c r="G127" s="77">
        <f>Budget!G131</f>
        <v>0</v>
      </c>
      <c r="H127" s="88">
        <f t="shared" si="15"/>
        <v>0</v>
      </c>
    </row>
    <row r="128" spans="2:8" ht="15.5">
      <c r="B128" s="20"/>
      <c r="C128" s="16"/>
      <c r="D128" s="18"/>
      <c r="E128" s="18"/>
      <c r="F128" s="18"/>
      <c r="G128" s="77">
        <f>Budget!G132</f>
        <v>0</v>
      </c>
      <c r="H128" s="88">
        <f t="shared" si="15"/>
        <v>0</v>
      </c>
    </row>
    <row r="129" spans="2:10" ht="15.5">
      <c r="B129" s="20"/>
      <c r="C129" s="16"/>
      <c r="D129" s="18"/>
      <c r="E129" s="18"/>
      <c r="F129" s="18"/>
      <c r="G129" s="77">
        <f>Budget!G133</f>
        <v>0</v>
      </c>
      <c r="H129" s="88">
        <f t="shared" si="15"/>
        <v>0</v>
      </c>
    </row>
    <row r="130" spans="2:10" ht="15.5">
      <c r="B130" s="15"/>
      <c r="C130" s="16"/>
      <c r="D130" s="18"/>
      <c r="E130" s="18"/>
      <c r="F130" s="18"/>
      <c r="G130" s="77">
        <f>Budget!G134</f>
        <v>0</v>
      </c>
      <c r="H130" s="88">
        <f t="shared" si="15"/>
        <v>0</v>
      </c>
    </row>
    <row r="131" spans="2:10" ht="16" thickBot="1">
      <c r="B131" s="15"/>
      <c r="C131" s="16"/>
      <c r="D131" s="18"/>
      <c r="E131" s="18"/>
      <c r="F131" s="18"/>
      <c r="G131" s="77">
        <f>Budget!G135</f>
        <v>0</v>
      </c>
      <c r="H131" s="88">
        <f t="shared" si="15"/>
        <v>0</v>
      </c>
    </row>
    <row r="132" spans="2:10" ht="16" thickTop="1">
      <c r="B132" s="11" t="s">
        <v>83</v>
      </c>
      <c r="C132" s="21">
        <f t="shared" ref="C132:H132" si="16">SUM(C122:C131)</f>
        <v>0</v>
      </c>
      <c r="D132" s="21">
        <f t="shared" si="16"/>
        <v>0</v>
      </c>
      <c r="E132" s="21">
        <f t="shared" si="16"/>
        <v>0</v>
      </c>
      <c r="F132" s="21">
        <f t="shared" si="16"/>
        <v>0</v>
      </c>
      <c r="G132" s="78">
        <f t="shared" si="16"/>
        <v>0</v>
      </c>
      <c r="H132" s="78">
        <f t="shared" si="16"/>
        <v>0</v>
      </c>
    </row>
    <row r="133" spans="2:10" ht="15.5">
      <c r="B133" s="70"/>
      <c r="C133" s="121" t="s">
        <v>135</v>
      </c>
      <c r="D133" s="121" t="s">
        <v>147</v>
      </c>
      <c r="E133" s="121" t="s">
        <v>148</v>
      </c>
      <c r="F133" s="121" t="s">
        <v>149</v>
      </c>
      <c r="G133" s="121" t="s">
        <v>150</v>
      </c>
      <c r="H133" s="121" t="s">
        <v>151</v>
      </c>
    </row>
    <row r="134" spans="2:10" ht="15.5">
      <c r="C134" s="122"/>
      <c r="D134" s="122"/>
      <c r="E134" s="122"/>
      <c r="F134" s="122"/>
      <c r="G134" s="122"/>
      <c r="H134" s="122"/>
      <c r="J134" s="73"/>
    </row>
    <row r="135" spans="2:10" ht="18.5">
      <c r="B135" s="22" t="s">
        <v>58</v>
      </c>
      <c r="C135" s="81">
        <f>SUM(C132,C119,C106,C93,C80,C68,C55,C40,C27)</f>
        <v>0</v>
      </c>
      <c r="D135" s="82">
        <f>D27+D40+D55+D68+D80++D93+D106+D119+D132</f>
        <v>0</v>
      </c>
      <c r="E135" s="82">
        <f>E27+E40+E55+E68+E80++E93+E106+E119+E132</f>
        <v>0</v>
      </c>
      <c r="F135" s="104">
        <f>F27+F40+F55+F68+F80++F93+F106+F119+F132</f>
        <v>0</v>
      </c>
      <c r="G135" s="118">
        <f>((Budget!D139+Budget!E139)-(D135+E135))*-1</f>
        <v>0</v>
      </c>
      <c r="H135" s="104">
        <f>H27+H40+H55+H68+H80++H93+H106+H119+H132</f>
        <v>0</v>
      </c>
    </row>
    <row r="136" spans="2:10" ht="18.5">
      <c r="B136" s="22" t="s">
        <v>139</v>
      </c>
      <c r="C136" s="119">
        <f>Budget!C140</f>
        <v>0</v>
      </c>
      <c r="D136" s="119"/>
      <c r="E136" s="119"/>
      <c r="F136" s="104"/>
      <c r="G136" s="118"/>
      <c r="H136" s="104"/>
    </row>
  </sheetData>
  <mergeCells count="23">
    <mergeCell ref="C56:E56"/>
    <mergeCell ref="C43:E43"/>
    <mergeCell ref="B1:H1"/>
    <mergeCell ref="B2:H2"/>
    <mergeCell ref="B3:H3"/>
    <mergeCell ref="B42:H42"/>
    <mergeCell ref="C28:E28"/>
    <mergeCell ref="C4:E4"/>
    <mergeCell ref="C107:E107"/>
    <mergeCell ref="C94:E94"/>
    <mergeCell ref="C81:E81"/>
    <mergeCell ref="C69:E69"/>
    <mergeCell ref="F133:F134"/>
    <mergeCell ref="C133:C134"/>
    <mergeCell ref="D133:D134"/>
    <mergeCell ref="E133:E134"/>
    <mergeCell ref="F135:F136"/>
    <mergeCell ref="G135:G136"/>
    <mergeCell ref="H135:H136"/>
    <mergeCell ref="C136:E136"/>
    <mergeCell ref="C120:E120"/>
    <mergeCell ref="H133:H134"/>
    <mergeCell ref="G133:G134"/>
  </mergeCells>
  <pageMargins left="0.7" right="0.7" top="0.75" bottom="0.75" header="0.3" footer="0.3"/>
  <pageSetup paperSize="9" orientation="portrait" r:id="rId1"/>
  <ignoredErrors>
    <ignoredError sqref="G13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0CD02-D68B-4F93-B9FC-9E463F2B26D3}">
  <dimension ref="B1:J136"/>
  <sheetViews>
    <sheetView workbookViewId="0">
      <selection activeCell="B2" sqref="B2:H2"/>
    </sheetView>
  </sheetViews>
  <sheetFormatPr defaultColWidth="11.08203125" defaultRowHeight="15.75" customHeight="1"/>
  <cols>
    <col min="1" max="1" width="11.08203125" style="12"/>
    <col min="2" max="2" width="29.83203125" style="12" customWidth="1"/>
    <col min="3" max="3" width="20.5" style="12" customWidth="1"/>
    <col min="4" max="5" width="20.75" style="12" customWidth="1"/>
    <col min="6" max="6" width="22.58203125" style="12" customWidth="1"/>
    <col min="7" max="7" width="19.58203125" style="12" customWidth="1"/>
    <col min="8" max="8" width="19.83203125" style="12" customWidth="1"/>
    <col min="9" max="16384" width="11.08203125" style="12"/>
  </cols>
  <sheetData>
    <row r="1" spans="2:8" ht="21">
      <c r="B1" s="107" t="s">
        <v>152</v>
      </c>
      <c r="C1" s="107"/>
      <c r="D1" s="107"/>
      <c r="E1" s="107"/>
      <c r="F1" s="107"/>
      <c r="G1" s="107"/>
      <c r="H1" s="107"/>
    </row>
    <row r="2" spans="2:8" ht="54" customHeight="1">
      <c r="B2" s="103" t="s">
        <v>141</v>
      </c>
      <c r="C2" s="103"/>
      <c r="D2" s="103"/>
      <c r="E2" s="103"/>
      <c r="F2" s="103"/>
      <c r="G2" s="103"/>
      <c r="H2" s="103"/>
    </row>
    <row r="3" spans="2:8" ht="18.5">
      <c r="B3" s="108" t="s">
        <v>62</v>
      </c>
      <c r="C3" s="108"/>
      <c r="D3" s="108"/>
      <c r="E3" s="108"/>
      <c r="F3" s="108"/>
      <c r="G3" s="108"/>
      <c r="H3" s="108"/>
    </row>
    <row r="4" spans="2:8" ht="15.75" customHeight="1">
      <c r="C4" s="120" t="s">
        <v>142</v>
      </c>
      <c r="D4" s="120"/>
      <c r="E4" s="120"/>
    </row>
    <row r="5" spans="2:8" ht="15.5">
      <c r="B5" s="14" t="s">
        <v>65</v>
      </c>
      <c r="C5" s="89" t="s">
        <v>66</v>
      </c>
      <c r="D5" s="90" t="s">
        <v>143</v>
      </c>
      <c r="E5" s="90" t="s">
        <v>64</v>
      </c>
      <c r="F5" s="79" t="s">
        <v>144</v>
      </c>
      <c r="G5" s="87" t="s">
        <v>145</v>
      </c>
      <c r="H5" s="79" t="s">
        <v>146</v>
      </c>
    </row>
    <row r="6" spans="2:8" s="17" customFormat="1" ht="15.5">
      <c r="B6" s="15" t="s">
        <v>70</v>
      </c>
      <c r="C6" s="16"/>
      <c r="D6" s="16"/>
      <c r="E6" s="16"/>
      <c r="F6" s="16"/>
      <c r="G6" s="77">
        <f>Budget!G10</f>
        <v>0</v>
      </c>
      <c r="H6" s="88">
        <f>(G6-(C6+D6+E6+F6))*-1</f>
        <v>0</v>
      </c>
    </row>
    <row r="7" spans="2:8" s="17" customFormat="1" ht="15.5">
      <c r="B7" s="15" t="s">
        <v>71</v>
      </c>
      <c r="C7" s="18"/>
      <c r="D7" s="18"/>
      <c r="E7" s="18"/>
      <c r="F7" s="18"/>
      <c r="G7" s="77">
        <f>Budget!G11</f>
        <v>0</v>
      </c>
      <c r="H7" s="88">
        <f t="shared" ref="H7:H26" si="0">(G7-(C7+D7+E7+F7))*-1</f>
        <v>0</v>
      </c>
    </row>
    <row r="8" spans="2:8" s="17" customFormat="1" ht="15.5">
      <c r="B8" s="15" t="s">
        <v>72</v>
      </c>
      <c r="C8" s="18"/>
      <c r="D8" s="18"/>
      <c r="E8" s="18"/>
      <c r="F8" s="18"/>
      <c r="G8" s="77">
        <f>Budget!G12</f>
        <v>0</v>
      </c>
      <c r="H8" s="88">
        <f t="shared" si="0"/>
        <v>0</v>
      </c>
    </row>
    <row r="9" spans="2:8" s="17" customFormat="1" ht="15.5">
      <c r="B9" s="15" t="s">
        <v>73</v>
      </c>
      <c r="C9" s="18"/>
      <c r="D9" s="18"/>
      <c r="E9" s="18"/>
      <c r="F9" s="18"/>
      <c r="G9" s="77">
        <f>Budget!G13</f>
        <v>0</v>
      </c>
      <c r="H9" s="88">
        <f t="shared" si="0"/>
        <v>0</v>
      </c>
    </row>
    <row r="10" spans="2:8" s="17" customFormat="1" ht="15.5">
      <c r="B10" s="15" t="s">
        <v>74</v>
      </c>
      <c r="C10" s="18"/>
      <c r="D10" s="18"/>
      <c r="E10" s="18"/>
      <c r="F10" s="18"/>
      <c r="G10" s="77">
        <f>Budget!G14</f>
        <v>0</v>
      </c>
      <c r="H10" s="88">
        <f t="shared" si="0"/>
        <v>0</v>
      </c>
    </row>
    <row r="11" spans="2:8" s="17" customFormat="1" ht="15.5">
      <c r="B11" s="15" t="s">
        <v>75</v>
      </c>
      <c r="C11" s="18"/>
      <c r="D11" s="18"/>
      <c r="E11" s="18"/>
      <c r="F11" s="18"/>
      <c r="G11" s="77">
        <f>Budget!G15</f>
        <v>0</v>
      </c>
      <c r="H11" s="88">
        <f t="shared" si="0"/>
        <v>0</v>
      </c>
    </row>
    <row r="12" spans="2:8" s="17" customFormat="1" ht="15.5">
      <c r="B12" s="15" t="s">
        <v>76</v>
      </c>
      <c r="C12" s="18"/>
      <c r="D12" s="18"/>
      <c r="E12" s="18"/>
      <c r="F12" s="18"/>
      <c r="G12" s="77">
        <f>Budget!G16</f>
        <v>0</v>
      </c>
      <c r="H12" s="88">
        <f t="shared" si="0"/>
        <v>0</v>
      </c>
    </row>
    <row r="13" spans="2:8" s="17" customFormat="1" ht="15.5">
      <c r="B13" s="15" t="s">
        <v>77</v>
      </c>
      <c r="C13" s="18"/>
      <c r="D13" s="18"/>
      <c r="E13" s="18"/>
      <c r="F13" s="18"/>
      <c r="G13" s="77">
        <f>Budget!G17</f>
        <v>0</v>
      </c>
      <c r="H13" s="88">
        <f t="shared" si="0"/>
        <v>0</v>
      </c>
    </row>
    <row r="14" spans="2:8" s="17" customFormat="1" ht="15.5">
      <c r="B14" s="15" t="s">
        <v>78</v>
      </c>
      <c r="C14" s="18"/>
      <c r="D14" s="18"/>
      <c r="E14" s="18"/>
      <c r="F14" s="18"/>
      <c r="G14" s="77">
        <f>Budget!G18</f>
        <v>0</v>
      </c>
      <c r="H14" s="88">
        <f t="shared" si="0"/>
        <v>0</v>
      </c>
    </row>
    <row r="15" spans="2:8" s="17" customFormat="1" ht="15.5">
      <c r="B15" s="15" t="s">
        <v>79</v>
      </c>
      <c r="C15" s="18"/>
      <c r="D15" s="18"/>
      <c r="E15" s="18"/>
      <c r="F15" s="18"/>
      <c r="G15" s="77">
        <f>Budget!G19</f>
        <v>0</v>
      </c>
      <c r="H15" s="88">
        <f t="shared" si="0"/>
        <v>0</v>
      </c>
    </row>
    <row r="16" spans="2:8" s="17" customFormat="1" ht="15.5">
      <c r="B16" s="15" t="s">
        <v>80</v>
      </c>
      <c r="C16" s="18"/>
      <c r="D16" s="18"/>
      <c r="E16" s="18"/>
      <c r="F16" s="18"/>
      <c r="G16" s="77">
        <f>Budget!G20</f>
        <v>0</v>
      </c>
      <c r="H16" s="88">
        <f t="shared" si="0"/>
        <v>0</v>
      </c>
    </row>
    <row r="17" spans="2:8" s="17" customFormat="1" ht="15.5">
      <c r="B17" s="15" t="s">
        <v>81</v>
      </c>
      <c r="C17" s="18"/>
      <c r="D17" s="18"/>
      <c r="E17" s="18"/>
      <c r="F17" s="18"/>
      <c r="G17" s="77">
        <f>Budget!G21</f>
        <v>0</v>
      </c>
      <c r="H17" s="88">
        <f t="shared" si="0"/>
        <v>0</v>
      </c>
    </row>
    <row r="18" spans="2:8" s="17" customFormat="1" ht="15.5">
      <c r="B18" s="15" t="s">
        <v>82</v>
      </c>
      <c r="C18" s="18"/>
      <c r="D18" s="18"/>
      <c r="E18" s="18"/>
      <c r="F18" s="18"/>
      <c r="G18" s="77">
        <f>Budget!G22</f>
        <v>0</v>
      </c>
      <c r="H18" s="88">
        <f t="shared" si="0"/>
        <v>0</v>
      </c>
    </row>
    <row r="19" spans="2:8" s="17" customFormat="1" ht="15.5">
      <c r="B19" s="43" t="s">
        <v>49</v>
      </c>
      <c r="C19" s="18"/>
      <c r="D19" s="18"/>
      <c r="E19" s="18"/>
      <c r="F19" s="18"/>
      <c r="G19" s="77">
        <f>Budget!G23</f>
        <v>0</v>
      </c>
      <c r="H19" s="88">
        <f t="shared" si="0"/>
        <v>0</v>
      </c>
    </row>
    <row r="20" spans="2:8" s="17" customFormat="1" ht="15.5">
      <c r="B20" s="15"/>
      <c r="C20" s="18"/>
      <c r="D20" s="18"/>
      <c r="E20" s="18"/>
      <c r="F20" s="18"/>
      <c r="G20" s="77">
        <f>Budget!G24</f>
        <v>0</v>
      </c>
      <c r="H20" s="88">
        <f t="shared" si="0"/>
        <v>0</v>
      </c>
    </row>
    <row r="21" spans="2:8" s="17" customFormat="1" ht="15.5">
      <c r="B21" s="15"/>
      <c r="C21" s="18"/>
      <c r="D21" s="18"/>
      <c r="E21" s="18"/>
      <c r="F21" s="18"/>
      <c r="G21" s="77">
        <f>Budget!G25</f>
        <v>0</v>
      </c>
      <c r="H21" s="88">
        <f t="shared" si="0"/>
        <v>0</v>
      </c>
    </row>
    <row r="22" spans="2:8" s="17" customFormat="1" ht="15.5">
      <c r="B22" s="15"/>
      <c r="C22" s="18"/>
      <c r="D22" s="18"/>
      <c r="E22" s="18"/>
      <c r="F22" s="18"/>
      <c r="G22" s="77">
        <f>Budget!G26</f>
        <v>0</v>
      </c>
      <c r="H22" s="88">
        <f t="shared" si="0"/>
        <v>0</v>
      </c>
    </row>
    <row r="23" spans="2:8" s="17" customFormat="1" ht="15.5">
      <c r="B23" s="15"/>
      <c r="C23" s="18"/>
      <c r="D23" s="18"/>
      <c r="E23" s="18"/>
      <c r="F23" s="18"/>
      <c r="G23" s="77">
        <f>Budget!G27</f>
        <v>0</v>
      </c>
      <c r="H23" s="88">
        <f t="shared" si="0"/>
        <v>0</v>
      </c>
    </row>
    <row r="24" spans="2:8" s="17" customFormat="1" ht="15.5">
      <c r="B24" s="15"/>
      <c r="C24" s="18"/>
      <c r="D24" s="18"/>
      <c r="E24" s="18"/>
      <c r="F24" s="18"/>
      <c r="G24" s="77">
        <f>Budget!G28</f>
        <v>0</v>
      </c>
      <c r="H24" s="88">
        <f t="shared" si="0"/>
        <v>0</v>
      </c>
    </row>
    <row r="25" spans="2:8" s="17" customFormat="1" ht="15.5">
      <c r="B25" s="43"/>
      <c r="C25" s="18"/>
      <c r="D25" s="18"/>
      <c r="E25" s="18"/>
      <c r="F25" s="18"/>
      <c r="G25" s="77">
        <f>Budget!G29</f>
        <v>0</v>
      </c>
      <c r="H25" s="88">
        <f t="shared" si="0"/>
        <v>0</v>
      </c>
    </row>
    <row r="26" spans="2:8" s="17" customFormat="1" ht="16" thickBot="1">
      <c r="B26" s="15"/>
      <c r="C26" s="18"/>
      <c r="D26" s="18"/>
      <c r="E26" s="18"/>
      <c r="F26" s="18"/>
      <c r="G26" s="77">
        <f>Budget!G30</f>
        <v>0</v>
      </c>
      <c r="H26" s="88">
        <f t="shared" si="0"/>
        <v>0</v>
      </c>
    </row>
    <row r="27" spans="2:8" s="17" customFormat="1" ht="16" thickTop="1">
      <c r="B27" s="11" t="s">
        <v>83</v>
      </c>
      <c r="C27" s="21">
        <f t="shared" ref="C27:H27" si="1">SUM(C6:C26)</f>
        <v>0</v>
      </c>
      <c r="D27" s="21">
        <f t="shared" si="1"/>
        <v>0</v>
      </c>
      <c r="E27" s="21">
        <f t="shared" si="1"/>
        <v>0</v>
      </c>
      <c r="F27" s="21">
        <f t="shared" si="1"/>
        <v>0</v>
      </c>
      <c r="G27" s="77">
        <f t="shared" si="1"/>
        <v>0</v>
      </c>
      <c r="H27" s="78">
        <f t="shared" si="1"/>
        <v>0</v>
      </c>
    </row>
    <row r="28" spans="2:8" ht="15.5">
      <c r="C28" s="120" t="s">
        <v>142</v>
      </c>
      <c r="D28" s="120"/>
      <c r="E28" s="120"/>
    </row>
    <row r="29" spans="2:8" ht="15.5">
      <c r="B29" s="14" t="s">
        <v>84</v>
      </c>
      <c r="C29" s="89" t="s">
        <v>66</v>
      </c>
      <c r="D29" s="90" t="s">
        <v>143</v>
      </c>
      <c r="E29" s="90" t="s">
        <v>64</v>
      </c>
      <c r="F29" s="79" t="s">
        <v>144</v>
      </c>
      <c r="G29" s="87" t="s">
        <v>145</v>
      </c>
      <c r="H29" s="79" t="s">
        <v>146</v>
      </c>
    </row>
    <row r="30" spans="2:8" ht="15.5">
      <c r="B30" s="15" t="s">
        <v>85</v>
      </c>
      <c r="C30" s="16"/>
      <c r="D30" s="16"/>
      <c r="E30" s="16"/>
      <c r="F30" s="16"/>
      <c r="G30" s="77">
        <f>Budget!G34</f>
        <v>0</v>
      </c>
      <c r="H30" s="88">
        <f t="shared" ref="H30:H39" si="2">(G30-(C30+D30+E30+F30))*-1</f>
        <v>0</v>
      </c>
    </row>
    <row r="31" spans="2:8" ht="15.5">
      <c r="B31" s="15" t="s">
        <v>86</v>
      </c>
      <c r="C31" s="18"/>
      <c r="D31" s="18"/>
      <c r="E31" s="18"/>
      <c r="F31" s="18"/>
      <c r="G31" s="77">
        <f>Budget!G35</f>
        <v>0</v>
      </c>
      <c r="H31" s="88">
        <f t="shared" si="2"/>
        <v>0</v>
      </c>
    </row>
    <row r="32" spans="2:8" ht="15.5">
      <c r="B32" s="15" t="s">
        <v>87</v>
      </c>
      <c r="C32" s="18"/>
      <c r="D32" s="18"/>
      <c r="E32" s="18"/>
      <c r="F32" s="18"/>
      <c r="G32" s="77">
        <f>Budget!G36</f>
        <v>0</v>
      </c>
      <c r="H32" s="88">
        <f t="shared" si="2"/>
        <v>0</v>
      </c>
    </row>
    <row r="33" spans="2:8" ht="15.5">
      <c r="B33" s="19" t="s">
        <v>88</v>
      </c>
      <c r="C33" s="18"/>
      <c r="D33" s="18"/>
      <c r="E33" s="18"/>
      <c r="F33" s="18"/>
      <c r="G33" s="77">
        <f>Budget!G37</f>
        <v>0</v>
      </c>
      <c r="H33" s="88">
        <f t="shared" si="2"/>
        <v>0</v>
      </c>
    </row>
    <row r="34" spans="2:8" ht="15.5">
      <c r="B34" s="43" t="s">
        <v>49</v>
      </c>
      <c r="C34" s="18"/>
      <c r="D34" s="18"/>
      <c r="E34" s="18"/>
      <c r="F34" s="18"/>
      <c r="G34" s="77">
        <f>Budget!G38</f>
        <v>0</v>
      </c>
      <c r="H34" s="88">
        <f t="shared" si="2"/>
        <v>0</v>
      </c>
    </row>
    <row r="35" spans="2:8" ht="15.5">
      <c r="B35" s="20"/>
      <c r="C35" s="18"/>
      <c r="D35" s="18"/>
      <c r="E35" s="18"/>
      <c r="F35" s="18"/>
      <c r="G35" s="77">
        <f>Budget!G39</f>
        <v>0</v>
      </c>
      <c r="H35" s="88">
        <f t="shared" si="2"/>
        <v>0</v>
      </c>
    </row>
    <row r="36" spans="2:8" ht="15.5">
      <c r="B36" s="15"/>
      <c r="C36" s="18"/>
      <c r="D36" s="18"/>
      <c r="E36" s="18"/>
      <c r="F36" s="18"/>
      <c r="G36" s="77">
        <f>Budget!G40</f>
        <v>0</v>
      </c>
      <c r="H36" s="88">
        <f t="shared" si="2"/>
        <v>0</v>
      </c>
    </row>
    <row r="37" spans="2:8" ht="15.5">
      <c r="B37" s="15"/>
      <c r="C37" s="18"/>
      <c r="D37" s="18"/>
      <c r="E37" s="18"/>
      <c r="F37" s="18"/>
      <c r="G37" s="77">
        <f>Budget!G41</f>
        <v>0</v>
      </c>
      <c r="H37" s="88">
        <f t="shared" si="2"/>
        <v>0</v>
      </c>
    </row>
    <row r="38" spans="2:8" ht="15.5">
      <c r="B38" s="15"/>
      <c r="C38" s="18"/>
      <c r="D38" s="18"/>
      <c r="E38" s="18"/>
      <c r="F38" s="18"/>
      <c r="G38" s="77">
        <f>Budget!G42</f>
        <v>0</v>
      </c>
      <c r="H38" s="88">
        <f t="shared" si="2"/>
        <v>0</v>
      </c>
    </row>
    <row r="39" spans="2:8" ht="16" thickBot="1">
      <c r="B39" s="15"/>
      <c r="C39" s="18"/>
      <c r="D39" s="18"/>
      <c r="E39" s="18"/>
      <c r="F39" s="18"/>
      <c r="G39" s="77">
        <f>Budget!G43</f>
        <v>0</v>
      </c>
      <c r="H39" s="88">
        <f t="shared" si="2"/>
        <v>0</v>
      </c>
    </row>
    <row r="40" spans="2:8" ht="16" thickTop="1">
      <c r="B40" s="11" t="s">
        <v>83</v>
      </c>
      <c r="C40" s="21">
        <f>SUM(C30:C39)</f>
        <v>0</v>
      </c>
      <c r="D40" s="21">
        <f>SUM(D30:D39)</f>
        <v>0</v>
      </c>
      <c r="E40" s="21"/>
      <c r="F40" s="21">
        <f>SUM(F30:F39)</f>
        <v>0</v>
      </c>
      <c r="G40" s="78">
        <f>SUM(G30:G39)</f>
        <v>0</v>
      </c>
      <c r="H40" s="78">
        <f>SUM(H30:H39)</f>
        <v>0</v>
      </c>
    </row>
    <row r="42" spans="2:8" ht="18.5">
      <c r="B42" s="108" t="s">
        <v>89</v>
      </c>
      <c r="C42" s="108"/>
      <c r="D42" s="108"/>
      <c r="E42" s="108"/>
      <c r="F42" s="108"/>
      <c r="G42" s="108"/>
      <c r="H42" s="108"/>
    </row>
    <row r="43" spans="2:8" ht="15.75" customHeight="1">
      <c r="C43" s="120" t="s">
        <v>142</v>
      </c>
      <c r="D43" s="120"/>
      <c r="E43" s="120"/>
    </row>
    <row r="44" spans="2:8" ht="15.5">
      <c r="B44" s="14" t="s">
        <v>90</v>
      </c>
      <c r="C44" s="89" t="s">
        <v>66</v>
      </c>
      <c r="D44" s="90" t="s">
        <v>143</v>
      </c>
      <c r="E44" s="90" t="s">
        <v>64</v>
      </c>
      <c r="F44" s="79" t="s">
        <v>144</v>
      </c>
      <c r="G44" s="87" t="s">
        <v>145</v>
      </c>
      <c r="H44" s="79" t="s">
        <v>146</v>
      </c>
    </row>
    <row r="45" spans="2:8" ht="15.5">
      <c r="B45" s="15" t="s">
        <v>91</v>
      </c>
      <c r="C45" s="16"/>
      <c r="D45" s="16"/>
      <c r="E45" s="16"/>
      <c r="F45" s="16"/>
      <c r="G45" s="77">
        <f>Budget!G49</f>
        <v>0</v>
      </c>
      <c r="H45" s="88">
        <f t="shared" ref="H45:H54" si="3">(G45-(C45+D45+E45+F45))*-1</f>
        <v>0</v>
      </c>
    </row>
    <row r="46" spans="2:8" ht="15.5">
      <c r="B46" s="19" t="s">
        <v>92</v>
      </c>
      <c r="C46" s="16"/>
      <c r="D46" s="18"/>
      <c r="E46" s="18"/>
      <c r="F46" s="18"/>
      <c r="G46" s="77">
        <f>Budget!G50</f>
        <v>0</v>
      </c>
      <c r="H46" s="88">
        <f t="shared" si="3"/>
        <v>0</v>
      </c>
    </row>
    <row r="47" spans="2:8" ht="15.5">
      <c r="B47" s="15" t="s">
        <v>93</v>
      </c>
      <c r="C47" s="16"/>
      <c r="D47" s="18"/>
      <c r="E47" s="18"/>
      <c r="F47" s="18"/>
      <c r="G47" s="77">
        <f>Budget!G51</f>
        <v>0</v>
      </c>
      <c r="H47" s="88">
        <f t="shared" si="3"/>
        <v>0</v>
      </c>
    </row>
    <row r="48" spans="2:8" ht="15.5">
      <c r="B48" s="43" t="s">
        <v>49</v>
      </c>
      <c r="C48" s="16"/>
      <c r="D48" s="18"/>
      <c r="E48" s="18"/>
      <c r="F48" s="18"/>
      <c r="G48" s="77">
        <f>Budget!G52</f>
        <v>0</v>
      </c>
      <c r="H48" s="88">
        <f t="shared" si="3"/>
        <v>0</v>
      </c>
    </row>
    <row r="49" spans="2:8" ht="15.5">
      <c r="B49" s="15"/>
      <c r="C49" s="16"/>
      <c r="D49" s="18"/>
      <c r="E49" s="18"/>
      <c r="F49" s="18"/>
      <c r="G49" s="77">
        <f>Budget!G53</f>
        <v>0</v>
      </c>
      <c r="H49" s="88">
        <f t="shared" si="3"/>
        <v>0</v>
      </c>
    </row>
    <row r="50" spans="2:8" ht="15.5">
      <c r="B50" s="15"/>
      <c r="C50" s="16"/>
      <c r="D50" s="18"/>
      <c r="E50" s="18"/>
      <c r="F50" s="18"/>
      <c r="G50" s="77">
        <f>Budget!G54</f>
        <v>0</v>
      </c>
      <c r="H50" s="88">
        <f t="shared" si="3"/>
        <v>0</v>
      </c>
    </row>
    <row r="51" spans="2:8" ht="15.5">
      <c r="B51" s="15"/>
      <c r="C51" s="16"/>
      <c r="D51" s="18"/>
      <c r="E51" s="18"/>
      <c r="F51" s="18"/>
      <c r="G51" s="77">
        <f>Budget!G55</f>
        <v>0</v>
      </c>
      <c r="H51" s="88">
        <f t="shared" si="3"/>
        <v>0</v>
      </c>
    </row>
    <row r="52" spans="2:8" ht="15.5">
      <c r="B52" s="15"/>
      <c r="C52" s="16"/>
      <c r="D52" s="18"/>
      <c r="E52" s="18"/>
      <c r="F52" s="18"/>
      <c r="G52" s="77">
        <f>Budget!G56</f>
        <v>0</v>
      </c>
      <c r="H52" s="88">
        <f t="shared" si="3"/>
        <v>0</v>
      </c>
    </row>
    <row r="53" spans="2:8" ht="15.5">
      <c r="B53" s="15"/>
      <c r="C53" s="16"/>
      <c r="D53" s="18"/>
      <c r="E53" s="18"/>
      <c r="F53" s="18"/>
      <c r="G53" s="77">
        <f>Budget!G57</f>
        <v>0</v>
      </c>
      <c r="H53" s="88">
        <f t="shared" si="3"/>
        <v>0</v>
      </c>
    </row>
    <row r="54" spans="2:8" ht="16" thickBot="1">
      <c r="B54" s="15"/>
      <c r="C54" s="16"/>
      <c r="D54" s="18"/>
      <c r="E54" s="18"/>
      <c r="F54" s="18"/>
      <c r="G54" s="77">
        <f>Budget!G58</f>
        <v>0</v>
      </c>
      <c r="H54" s="88">
        <f t="shared" si="3"/>
        <v>0</v>
      </c>
    </row>
    <row r="55" spans="2:8" ht="16" thickTop="1">
      <c r="B55" s="11" t="s">
        <v>83</v>
      </c>
      <c r="C55" s="21">
        <f t="shared" ref="C55:H55" si="4">SUM(C45:C54)</f>
        <v>0</v>
      </c>
      <c r="D55" s="21">
        <f t="shared" si="4"/>
        <v>0</v>
      </c>
      <c r="E55" s="21">
        <f t="shared" si="4"/>
        <v>0</v>
      </c>
      <c r="F55" s="21">
        <f t="shared" si="4"/>
        <v>0</v>
      </c>
      <c r="G55" s="78">
        <f t="shared" si="4"/>
        <v>0</v>
      </c>
      <c r="H55" s="78">
        <f t="shared" si="4"/>
        <v>0</v>
      </c>
    </row>
    <row r="56" spans="2:8" ht="15.5">
      <c r="C56" s="120" t="s">
        <v>142</v>
      </c>
      <c r="D56" s="120"/>
      <c r="E56" s="120"/>
    </row>
    <row r="57" spans="2:8" ht="15.5">
      <c r="B57" s="14" t="s">
        <v>94</v>
      </c>
      <c r="C57" s="89" t="s">
        <v>66</v>
      </c>
      <c r="D57" s="90" t="s">
        <v>143</v>
      </c>
      <c r="E57" s="90" t="s">
        <v>64</v>
      </c>
      <c r="F57" s="79" t="s">
        <v>144</v>
      </c>
      <c r="G57" s="87" t="s">
        <v>145</v>
      </c>
      <c r="H57" s="79" t="s">
        <v>146</v>
      </c>
    </row>
    <row r="58" spans="2:8" ht="15.5">
      <c r="B58" s="15" t="s">
        <v>95</v>
      </c>
      <c r="C58" s="16"/>
      <c r="D58" s="16"/>
      <c r="E58" s="16"/>
      <c r="F58" s="16"/>
      <c r="G58" s="77">
        <f>Budget!G62</f>
        <v>0</v>
      </c>
      <c r="H58" s="88">
        <f t="shared" ref="H58:H67" si="5">(G58-(C58+D58+E58+F58))*-1</f>
        <v>0</v>
      </c>
    </row>
    <row r="59" spans="2:8" ht="15.5">
      <c r="B59" s="15" t="s">
        <v>96</v>
      </c>
      <c r="C59" s="18"/>
      <c r="D59" s="18"/>
      <c r="E59" s="18"/>
      <c r="F59" s="18"/>
      <c r="G59" s="77">
        <f>Budget!G63</f>
        <v>0</v>
      </c>
      <c r="H59" s="88">
        <f t="shared" si="5"/>
        <v>0</v>
      </c>
    </row>
    <row r="60" spans="2:8" ht="15.5">
      <c r="B60" s="15" t="s">
        <v>97</v>
      </c>
      <c r="C60" s="18"/>
      <c r="D60" s="18"/>
      <c r="E60" s="18"/>
      <c r="F60" s="18"/>
      <c r="G60" s="77">
        <f>Budget!G64</f>
        <v>0</v>
      </c>
      <c r="H60" s="88">
        <f t="shared" si="5"/>
        <v>0</v>
      </c>
    </row>
    <row r="61" spans="2:8" ht="15.5">
      <c r="B61" s="19" t="s">
        <v>98</v>
      </c>
      <c r="C61" s="18"/>
      <c r="D61" s="18"/>
      <c r="E61" s="18"/>
      <c r="F61" s="18"/>
      <c r="G61" s="77">
        <f>Budget!G65</f>
        <v>0</v>
      </c>
      <c r="H61" s="88">
        <f t="shared" si="5"/>
        <v>0</v>
      </c>
    </row>
    <row r="62" spans="2:8" ht="15.5">
      <c r="B62" s="43" t="s">
        <v>49</v>
      </c>
      <c r="C62" s="18"/>
      <c r="D62" s="18"/>
      <c r="E62" s="18"/>
      <c r="F62" s="18"/>
      <c r="G62" s="77">
        <f>Budget!G66</f>
        <v>0</v>
      </c>
      <c r="H62" s="88">
        <f t="shared" si="5"/>
        <v>0</v>
      </c>
    </row>
    <row r="63" spans="2:8" ht="15.5">
      <c r="B63" s="20"/>
      <c r="C63" s="18"/>
      <c r="D63" s="18"/>
      <c r="E63" s="18"/>
      <c r="F63" s="18"/>
      <c r="G63" s="77">
        <f>Budget!G67</f>
        <v>0</v>
      </c>
      <c r="H63" s="88">
        <f t="shared" si="5"/>
        <v>0</v>
      </c>
    </row>
    <row r="64" spans="2:8" ht="15.5">
      <c r="B64" s="15"/>
      <c r="C64" s="18"/>
      <c r="D64" s="18"/>
      <c r="E64" s="18"/>
      <c r="F64" s="18"/>
      <c r="G64" s="77">
        <f>Budget!G68</f>
        <v>0</v>
      </c>
      <c r="H64" s="88">
        <f t="shared" si="5"/>
        <v>0</v>
      </c>
    </row>
    <row r="65" spans="2:8" ht="15.5">
      <c r="B65" s="15"/>
      <c r="C65" s="18"/>
      <c r="D65" s="18"/>
      <c r="E65" s="18"/>
      <c r="F65" s="18"/>
      <c r="G65" s="77">
        <f>Budget!G69</f>
        <v>0</v>
      </c>
      <c r="H65" s="88">
        <f t="shared" si="5"/>
        <v>0</v>
      </c>
    </row>
    <row r="66" spans="2:8" ht="15.5">
      <c r="B66" s="15"/>
      <c r="C66" s="18"/>
      <c r="D66" s="18"/>
      <c r="E66" s="18"/>
      <c r="F66" s="18"/>
      <c r="G66" s="77">
        <f>Budget!G70</f>
        <v>0</v>
      </c>
      <c r="H66" s="88">
        <f t="shared" si="5"/>
        <v>0</v>
      </c>
    </row>
    <row r="67" spans="2:8" ht="16" thickBot="1">
      <c r="B67" s="15"/>
      <c r="C67" s="18"/>
      <c r="D67" s="18"/>
      <c r="E67" s="18"/>
      <c r="F67" s="18"/>
      <c r="G67" s="77">
        <f>Budget!G71</f>
        <v>0</v>
      </c>
      <c r="H67" s="88">
        <f t="shared" si="5"/>
        <v>0</v>
      </c>
    </row>
    <row r="68" spans="2:8" ht="16" thickTop="1">
      <c r="B68" s="11" t="s">
        <v>83</v>
      </c>
      <c r="C68" s="21">
        <f t="shared" ref="C68:H68" si="6">SUM(C58:C67)</f>
        <v>0</v>
      </c>
      <c r="D68" s="21">
        <f t="shared" si="6"/>
        <v>0</v>
      </c>
      <c r="E68" s="21">
        <f t="shared" si="6"/>
        <v>0</v>
      </c>
      <c r="F68" s="21">
        <f t="shared" si="6"/>
        <v>0</v>
      </c>
      <c r="G68" s="78">
        <f t="shared" si="6"/>
        <v>0</v>
      </c>
      <c r="H68" s="78">
        <f t="shared" si="6"/>
        <v>0</v>
      </c>
    </row>
    <row r="69" spans="2:8" ht="15.5">
      <c r="C69" s="120" t="s">
        <v>142</v>
      </c>
      <c r="D69" s="120"/>
      <c r="E69" s="120"/>
    </row>
    <row r="70" spans="2:8" ht="15.5">
      <c r="B70" s="14" t="s">
        <v>99</v>
      </c>
      <c r="C70" s="89" t="s">
        <v>66</v>
      </c>
      <c r="D70" s="90" t="s">
        <v>143</v>
      </c>
      <c r="E70" s="90" t="s">
        <v>64</v>
      </c>
      <c r="F70" s="79" t="s">
        <v>144</v>
      </c>
      <c r="G70" s="87" t="s">
        <v>145</v>
      </c>
      <c r="H70" s="79" t="s">
        <v>146</v>
      </c>
    </row>
    <row r="71" spans="2:8" ht="15.5">
      <c r="B71" s="15" t="s">
        <v>100</v>
      </c>
      <c r="C71" s="16"/>
      <c r="D71" s="16"/>
      <c r="E71" s="16"/>
      <c r="F71" s="16"/>
      <c r="G71" s="77">
        <f>Budget!G75</f>
        <v>0</v>
      </c>
      <c r="H71" s="88">
        <f t="shared" ref="H71:H79" si="7">(G71-(C71+D71+E71+F71))*-1</f>
        <v>0</v>
      </c>
    </row>
    <row r="72" spans="2:8" ht="15.5">
      <c r="B72" s="15" t="s">
        <v>102</v>
      </c>
      <c r="C72" s="18"/>
      <c r="D72" s="18"/>
      <c r="E72" s="18"/>
      <c r="F72" s="18"/>
      <c r="G72" s="77">
        <f>Budget!G76</f>
        <v>0</v>
      </c>
      <c r="H72" s="88">
        <f t="shared" si="7"/>
        <v>0</v>
      </c>
    </row>
    <row r="73" spans="2:8" ht="15.5">
      <c r="B73" s="15" t="s">
        <v>103</v>
      </c>
      <c r="C73" s="18"/>
      <c r="D73" s="18"/>
      <c r="E73" s="18"/>
      <c r="F73" s="18"/>
      <c r="G73" s="77">
        <f>Budget!G77</f>
        <v>0</v>
      </c>
      <c r="H73" s="88">
        <f t="shared" si="7"/>
        <v>0</v>
      </c>
    </row>
    <row r="74" spans="2:8" ht="15.5">
      <c r="B74" s="15" t="s">
        <v>104</v>
      </c>
      <c r="C74" s="18"/>
      <c r="D74" s="18"/>
      <c r="E74" s="18"/>
      <c r="F74" s="18"/>
      <c r="G74" s="77">
        <f>Budget!G78</f>
        <v>0</v>
      </c>
      <c r="H74" s="88">
        <f t="shared" si="7"/>
        <v>0</v>
      </c>
    </row>
    <row r="75" spans="2:8" ht="15.5">
      <c r="B75" s="15" t="s">
        <v>105</v>
      </c>
      <c r="C75" s="18"/>
      <c r="D75" s="18"/>
      <c r="E75" s="18"/>
      <c r="F75" s="18"/>
      <c r="G75" s="77">
        <f>Budget!G79</f>
        <v>0</v>
      </c>
      <c r="H75" s="88">
        <f t="shared" si="7"/>
        <v>0</v>
      </c>
    </row>
    <row r="76" spans="2:8" ht="15.5">
      <c r="B76" s="15" t="s">
        <v>106</v>
      </c>
      <c r="C76" s="18"/>
      <c r="D76" s="18"/>
      <c r="E76" s="18"/>
      <c r="F76" s="18"/>
      <c r="G76" s="77">
        <f>Budget!G80</f>
        <v>0</v>
      </c>
      <c r="H76" s="88">
        <f t="shared" si="7"/>
        <v>0</v>
      </c>
    </row>
    <row r="77" spans="2:8" ht="15.5">
      <c r="B77" s="43" t="s">
        <v>49</v>
      </c>
      <c r="C77" s="18"/>
      <c r="D77" s="18"/>
      <c r="E77" s="18"/>
      <c r="F77" s="18"/>
      <c r="G77" s="77">
        <f>Budget!G81</f>
        <v>0</v>
      </c>
      <c r="H77" s="88">
        <f t="shared" si="7"/>
        <v>0</v>
      </c>
    </row>
    <row r="78" spans="2:8" ht="15.5">
      <c r="B78" s="15"/>
      <c r="C78" s="18"/>
      <c r="D78" s="18"/>
      <c r="E78" s="18"/>
      <c r="F78" s="18"/>
      <c r="G78" s="77">
        <f>Budget!G82</f>
        <v>0</v>
      </c>
      <c r="H78" s="88">
        <f t="shared" si="7"/>
        <v>0</v>
      </c>
    </row>
    <row r="79" spans="2:8" ht="16" thickBot="1">
      <c r="B79" s="15"/>
      <c r="C79" s="18"/>
      <c r="D79" s="18"/>
      <c r="E79" s="18"/>
      <c r="F79" s="18"/>
      <c r="G79" s="77">
        <f>Budget!G83</f>
        <v>0</v>
      </c>
      <c r="H79" s="88">
        <f t="shared" si="7"/>
        <v>0</v>
      </c>
    </row>
    <row r="80" spans="2:8" ht="16" thickTop="1">
      <c r="B80" s="11" t="s">
        <v>83</v>
      </c>
      <c r="C80" s="21">
        <f t="shared" ref="C80:H80" si="8">SUM(C71:C79)</f>
        <v>0</v>
      </c>
      <c r="D80" s="21">
        <f t="shared" si="8"/>
        <v>0</v>
      </c>
      <c r="E80" s="21">
        <f t="shared" si="8"/>
        <v>0</v>
      </c>
      <c r="F80" s="21">
        <f t="shared" si="8"/>
        <v>0</v>
      </c>
      <c r="G80" s="78">
        <f t="shared" si="8"/>
        <v>0</v>
      </c>
      <c r="H80" s="78">
        <f t="shared" si="8"/>
        <v>0</v>
      </c>
    </row>
    <row r="81" spans="2:8" ht="15.5">
      <c r="C81" s="120" t="s">
        <v>142</v>
      </c>
      <c r="D81" s="120"/>
      <c r="E81" s="120"/>
    </row>
    <row r="82" spans="2:8" ht="15.5">
      <c r="B82" s="14" t="s">
        <v>107</v>
      </c>
      <c r="C82" s="89" t="s">
        <v>66</v>
      </c>
      <c r="D82" s="90" t="s">
        <v>143</v>
      </c>
      <c r="E82" s="90" t="s">
        <v>64</v>
      </c>
      <c r="F82" s="79" t="s">
        <v>144</v>
      </c>
      <c r="G82" s="87" t="s">
        <v>145</v>
      </c>
      <c r="H82" s="79" t="s">
        <v>146</v>
      </c>
    </row>
    <row r="83" spans="2:8" ht="15.5">
      <c r="B83" s="15" t="s">
        <v>108</v>
      </c>
      <c r="C83" s="16"/>
      <c r="D83" s="16"/>
      <c r="E83" s="16"/>
      <c r="F83" s="16"/>
      <c r="G83" s="77">
        <f>Budget!G87</f>
        <v>0</v>
      </c>
      <c r="H83" s="88">
        <f t="shared" ref="H83:H92" si="9">(G83-(C83+D83+E83+F83))*-1</f>
        <v>0</v>
      </c>
    </row>
    <row r="84" spans="2:8" ht="15.5">
      <c r="B84" s="15" t="s">
        <v>109</v>
      </c>
      <c r="C84" s="16"/>
      <c r="D84" s="18"/>
      <c r="E84" s="18"/>
      <c r="F84" s="18"/>
      <c r="G84" s="77">
        <f>Budget!G88</f>
        <v>0</v>
      </c>
      <c r="H84" s="88">
        <f t="shared" si="9"/>
        <v>0</v>
      </c>
    </row>
    <row r="85" spans="2:8" ht="15.5">
      <c r="B85" s="15" t="s">
        <v>110</v>
      </c>
      <c r="C85" s="16"/>
      <c r="D85" s="18"/>
      <c r="E85" s="18"/>
      <c r="F85" s="18"/>
      <c r="G85" s="77">
        <f>Budget!G89</f>
        <v>0</v>
      </c>
      <c r="H85" s="88">
        <f t="shared" si="9"/>
        <v>0</v>
      </c>
    </row>
    <row r="86" spans="2:8" ht="15.5">
      <c r="B86" s="19" t="s">
        <v>111</v>
      </c>
      <c r="C86" s="16"/>
      <c r="D86" s="18"/>
      <c r="E86" s="18"/>
      <c r="F86" s="18"/>
      <c r="G86" s="77">
        <f>Budget!G90</f>
        <v>0</v>
      </c>
      <c r="H86" s="88">
        <f t="shared" si="9"/>
        <v>0</v>
      </c>
    </row>
    <row r="87" spans="2:8" ht="15.5">
      <c r="B87" s="19" t="s">
        <v>112</v>
      </c>
      <c r="C87" s="16"/>
      <c r="D87" s="18"/>
      <c r="E87" s="18"/>
      <c r="F87" s="18"/>
      <c r="G87" s="77">
        <f>Budget!G91</f>
        <v>0</v>
      </c>
      <c r="H87" s="88">
        <f t="shared" si="9"/>
        <v>0</v>
      </c>
    </row>
    <row r="88" spans="2:8" ht="15.5">
      <c r="B88" s="15" t="s">
        <v>114</v>
      </c>
      <c r="C88" s="16"/>
      <c r="D88" s="18"/>
      <c r="E88" s="18"/>
      <c r="F88" s="18"/>
      <c r="G88" s="77">
        <f>Budget!G92</f>
        <v>0</v>
      </c>
      <c r="H88" s="88">
        <f t="shared" si="9"/>
        <v>0</v>
      </c>
    </row>
    <row r="89" spans="2:8" ht="15.5">
      <c r="B89" s="19" t="s">
        <v>115</v>
      </c>
      <c r="C89" s="16"/>
      <c r="D89" s="18"/>
      <c r="E89" s="18"/>
      <c r="F89" s="18"/>
      <c r="G89" s="77">
        <f>Budget!G93</f>
        <v>0</v>
      </c>
      <c r="H89" s="88">
        <f t="shared" si="9"/>
        <v>0</v>
      </c>
    </row>
    <row r="90" spans="2:8" ht="15.5">
      <c r="B90" s="43" t="s">
        <v>49</v>
      </c>
      <c r="C90" s="16"/>
      <c r="D90" s="18"/>
      <c r="E90" s="18"/>
      <c r="F90" s="18"/>
      <c r="G90" s="77">
        <f>Budget!G94</f>
        <v>0</v>
      </c>
      <c r="H90" s="88">
        <f t="shared" si="9"/>
        <v>0</v>
      </c>
    </row>
    <row r="91" spans="2:8" ht="15.5">
      <c r="B91" s="15"/>
      <c r="C91" s="16"/>
      <c r="D91" s="18"/>
      <c r="E91" s="18"/>
      <c r="F91" s="18"/>
      <c r="G91" s="77">
        <f>Budget!G95</f>
        <v>0</v>
      </c>
      <c r="H91" s="88">
        <f t="shared" si="9"/>
        <v>0</v>
      </c>
    </row>
    <row r="92" spans="2:8" ht="16" thickBot="1">
      <c r="B92" s="15"/>
      <c r="C92" s="16"/>
      <c r="D92" s="18"/>
      <c r="E92" s="18"/>
      <c r="F92" s="18"/>
      <c r="G92" s="77">
        <f>Budget!G96</f>
        <v>0</v>
      </c>
      <c r="H92" s="88">
        <f t="shared" si="9"/>
        <v>0</v>
      </c>
    </row>
    <row r="93" spans="2:8" ht="16" thickTop="1">
      <c r="B93" s="11" t="s">
        <v>83</v>
      </c>
      <c r="C93" s="21">
        <f t="shared" ref="C93:H93" si="10">SUM(C83:C92)</f>
        <v>0</v>
      </c>
      <c r="D93" s="21">
        <f t="shared" si="10"/>
        <v>0</v>
      </c>
      <c r="E93" s="21">
        <f t="shared" si="10"/>
        <v>0</v>
      </c>
      <c r="F93" s="21">
        <f t="shared" si="10"/>
        <v>0</v>
      </c>
      <c r="G93" s="78">
        <f t="shared" si="10"/>
        <v>0</v>
      </c>
      <c r="H93" s="78">
        <f t="shared" si="10"/>
        <v>0</v>
      </c>
    </row>
    <row r="94" spans="2:8" ht="15.5">
      <c r="C94" s="120" t="s">
        <v>142</v>
      </c>
      <c r="D94" s="120"/>
      <c r="E94" s="120"/>
    </row>
    <row r="95" spans="2:8" ht="15.5">
      <c r="B95" s="14" t="s">
        <v>116</v>
      </c>
      <c r="C95" s="89" t="s">
        <v>66</v>
      </c>
      <c r="D95" s="90" t="s">
        <v>143</v>
      </c>
      <c r="E95" s="90" t="s">
        <v>64</v>
      </c>
      <c r="F95" s="79" t="s">
        <v>144</v>
      </c>
      <c r="G95" s="87" t="s">
        <v>145</v>
      </c>
      <c r="H95" s="79" t="s">
        <v>146</v>
      </c>
    </row>
    <row r="96" spans="2:8" ht="15.5">
      <c r="B96" s="15" t="s">
        <v>117</v>
      </c>
      <c r="C96" s="16"/>
      <c r="D96" s="16"/>
      <c r="E96" s="16"/>
      <c r="F96" s="16"/>
      <c r="G96" s="77">
        <f>Budget!G100</f>
        <v>0</v>
      </c>
      <c r="H96" s="88">
        <f t="shared" ref="H96:H105" si="11">(G96-(C96+D96+E96+F96))*-1</f>
        <v>0</v>
      </c>
    </row>
    <row r="97" spans="2:8" ht="15.5">
      <c r="B97" s="15" t="s">
        <v>118</v>
      </c>
      <c r="C97" s="16"/>
      <c r="D97" s="16"/>
      <c r="E97" s="16"/>
      <c r="F97" s="16"/>
      <c r="G97" s="77">
        <f>Budget!G101</f>
        <v>0</v>
      </c>
      <c r="H97" s="88">
        <f t="shared" si="11"/>
        <v>0</v>
      </c>
    </row>
    <row r="98" spans="2:8" ht="15.5">
      <c r="B98" s="15" t="s">
        <v>119</v>
      </c>
      <c r="C98" s="16"/>
      <c r="D98" s="16"/>
      <c r="E98" s="16"/>
      <c r="F98" s="16"/>
      <c r="G98" s="77">
        <f>Budget!G102</f>
        <v>0</v>
      </c>
      <c r="H98" s="88">
        <f t="shared" si="11"/>
        <v>0</v>
      </c>
    </row>
    <row r="99" spans="2:8" ht="15.5">
      <c r="B99" s="19" t="s">
        <v>120</v>
      </c>
      <c r="C99" s="16"/>
      <c r="D99" s="18"/>
      <c r="E99" s="18"/>
      <c r="F99" s="18"/>
      <c r="G99" s="77">
        <f>Budget!G103</f>
        <v>0</v>
      </c>
      <c r="H99" s="88">
        <f t="shared" si="11"/>
        <v>0</v>
      </c>
    </row>
    <row r="100" spans="2:8" ht="15.5">
      <c r="B100" s="15" t="s">
        <v>121</v>
      </c>
      <c r="C100" s="16"/>
      <c r="D100" s="18"/>
      <c r="E100" s="18"/>
      <c r="F100" s="18"/>
      <c r="G100" s="77">
        <f>Budget!G104</f>
        <v>0</v>
      </c>
      <c r="H100" s="88">
        <f t="shared" si="11"/>
        <v>0</v>
      </c>
    </row>
    <row r="101" spans="2:8" ht="15.5">
      <c r="B101" s="19" t="s">
        <v>122</v>
      </c>
      <c r="C101" s="16"/>
      <c r="D101" s="18"/>
      <c r="E101" s="18"/>
      <c r="F101" s="18"/>
      <c r="G101" s="77">
        <f>Budget!G105</f>
        <v>0</v>
      </c>
      <c r="H101" s="88">
        <f t="shared" si="11"/>
        <v>0</v>
      </c>
    </row>
    <row r="102" spans="2:8" ht="15.5">
      <c r="B102" s="43" t="s">
        <v>49</v>
      </c>
      <c r="C102" s="16"/>
      <c r="D102" s="18"/>
      <c r="E102" s="18"/>
      <c r="F102" s="18"/>
      <c r="G102" s="77">
        <f>Budget!G106</f>
        <v>0</v>
      </c>
      <c r="H102" s="88">
        <f t="shared" si="11"/>
        <v>0</v>
      </c>
    </row>
    <row r="103" spans="2:8" ht="15.5">
      <c r="B103" s="20"/>
      <c r="C103" s="16"/>
      <c r="D103" s="18"/>
      <c r="E103" s="18"/>
      <c r="F103" s="18"/>
      <c r="G103" s="77">
        <f>Budget!G107</f>
        <v>0</v>
      </c>
      <c r="H103" s="88">
        <f t="shared" si="11"/>
        <v>0</v>
      </c>
    </row>
    <row r="104" spans="2:8" ht="15.5">
      <c r="B104" s="15"/>
      <c r="C104" s="16"/>
      <c r="D104" s="18"/>
      <c r="E104" s="18"/>
      <c r="F104" s="18"/>
      <c r="G104" s="77">
        <f>Budget!G108</f>
        <v>0</v>
      </c>
      <c r="H104" s="88">
        <f t="shared" si="11"/>
        <v>0</v>
      </c>
    </row>
    <row r="105" spans="2:8" ht="16" thickBot="1">
      <c r="B105" s="15"/>
      <c r="C105" s="16"/>
      <c r="D105" s="18"/>
      <c r="E105" s="18"/>
      <c r="F105" s="18"/>
      <c r="G105" s="77">
        <f>Budget!G109</f>
        <v>0</v>
      </c>
      <c r="H105" s="88">
        <f t="shared" si="11"/>
        <v>0</v>
      </c>
    </row>
    <row r="106" spans="2:8" ht="16" thickTop="1">
      <c r="B106" s="11" t="s">
        <v>83</v>
      </c>
      <c r="C106" s="21">
        <f t="shared" ref="C106:H106" si="12">SUM(C96:C105)</f>
        <v>0</v>
      </c>
      <c r="D106" s="21">
        <f t="shared" si="12"/>
        <v>0</v>
      </c>
      <c r="E106" s="21">
        <f t="shared" si="12"/>
        <v>0</v>
      </c>
      <c r="F106" s="21">
        <f t="shared" si="12"/>
        <v>0</v>
      </c>
      <c r="G106" s="78">
        <f t="shared" si="12"/>
        <v>0</v>
      </c>
      <c r="H106" s="78">
        <f t="shared" si="12"/>
        <v>0</v>
      </c>
    </row>
    <row r="107" spans="2:8" ht="15.5">
      <c r="C107" s="120" t="s">
        <v>142</v>
      </c>
      <c r="D107" s="120"/>
      <c r="E107" s="120"/>
    </row>
    <row r="108" spans="2:8" ht="15.5">
      <c r="B108" s="14" t="s">
        <v>123</v>
      </c>
      <c r="C108" s="89" t="s">
        <v>66</v>
      </c>
      <c r="D108" s="90" t="s">
        <v>143</v>
      </c>
      <c r="E108" s="90" t="s">
        <v>64</v>
      </c>
      <c r="F108" s="79" t="s">
        <v>144</v>
      </c>
      <c r="G108" s="87" t="s">
        <v>145</v>
      </c>
      <c r="H108" s="79" t="s">
        <v>146</v>
      </c>
    </row>
    <row r="109" spans="2:8" ht="15.5">
      <c r="B109" s="15" t="s">
        <v>124</v>
      </c>
      <c r="C109" s="16"/>
      <c r="D109" s="16"/>
      <c r="E109" s="16"/>
      <c r="F109" s="16"/>
      <c r="G109" s="77">
        <f>Budget!G113</f>
        <v>0</v>
      </c>
      <c r="H109" s="88">
        <f t="shared" ref="H109:H118" si="13">(G109-(C109+D109+E109+F109))*-1</f>
        <v>0</v>
      </c>
    </row>
    <row r="110" spans="2:8" ht="15.5">
      <c r="B110" s="15" t="s">
        <v>125</v>
      </c>
      <c r="C110" s="16"/>
      <c r="D110" s="18"/>
      <c r="E110" s="18"/>
      <c r="F110" s="18"/>
      <c r="G110" s="77">
        <f>Budget!G114</f>
        <v>0</v>
      </c>
      <c r="H110" s="88">
        <f t="shared" si="13"/>
        <v>0</v>
      </c>
    </row>
    <row r="111" spans="2:8" ht="15.5">
      <c r="B111" s="15" t="s">
        <v>126</v>
      </c>
      <c r="C111" s="16"/>
      <c r="D111" s="18"/>
      <c r="E111" s="18"/>
      <c r="F111" s="18"/>
      <c r="G111" s="77">
        <f>Budget!G115</f>
        <v>0</v>
      </c>
      <c r="H111" s="88">
        <f t="shared" si="13"/>
        <v>0</v>
      </c>
    </row>
    <row r="112" spans="2:8" ht="15.5">
      <c r="B112" s="19" t="s">
        <v>127</v>
      </c>
      <c r="C112" s="16"/>
      <c r="D112" s="18"/>
      <c r="E112" s="18"/>
      <c r="F112" s="18"/>
      <c r="G112" s="77">
        <f>Budget!G116</f>
        <v>0</v>
      </c>
      <c r="H112" s="88">
        <f t="shared" si="13"/>
        <v>0</v>
      </c>
    </row>
    <row r="113" spans="2:8" ht="15.5">
      <c r="B113" s="15" t="s">
        <v>128</v>
      </c>
      <c r="C113" s="16"/>
      <c r="D113" s="18"/>
      <c r="E113" s="18"/>
      <c r="F113" s="18"/>
      <c r="G113" s="77">
        <f>Budget!G117</f>
        <v>0</v>
      </c>
      <c r="H113" s="88">
        <f t="shared" si="13"/>
        <v>0</v>
      </c>
    </row>
    <row r="114" spans="2:8" ht="15.5">
      <c r="B114" s="43" t="s">
        <v>49</v>
      </c>
      <c r="C114" s="16"/>
      <c r="D114" s="18"/>
      <c r="E114" s="18"/>
      <c r="F114" s="18"/>
      <c r="G114" s="77">
        <f>Budget!G118</f>
        <v>0</v>
      </c>
      <c r="H114" s="88">
        <f t="shared" si="13"/>
        <v>0</v>
      </c>
    </row>
    <row r="115" spans="2:8" ht="15.5">
      <c r="B115" s="20"/>
      <c r="C115" s="16"/>
      <c r="D115" s="18"/>
      <c r="E115" s="18"/>
      <c r="F115" s="18"/>
      <c r="G115" s="77">
        <f>Budget!G119</f>
        <v>0</v>
      </c>
      <c r="H115" s="88">
        <f t="shared" si="13"/>
        <v>0</v>
      </c>
    </row>
    <row r="116" spans="2:8" ht="15.5">
      <c r="B116" s="20"/>
      <c r="C116" s="16"/>
      <c r="D116" s="18"/>
      <c r="E116" s="18"/>
      <c r="F116" s="18"/>
      <c r="G116" s="77">
        <f>Budget!G120</f>
        <v>0</v>
      </c>
      <c r="H116" s="88">
        <f t="shared" si="13"/>
        <v>0</v>
      </c>
    </row>
    <row r="117" spans="2:8" ht="15.5">
      <c r="B117" s="15"/>
      <c r="C117" s="16"/>
      <c r="D117" s="18"/>
      <c r="E117" s="18"/>
      <c r="F117" s="18"/>
      <c r="G117" s="77">
        <f>Budget!G121</f>
        <v>0</v>
      </c>
      <c r="H117" s="88">
        <f t="shared" si="13"/>
        <v>0</v>
      </c>
    </row>
    <row r="118" spans="2:8" ht="16" thickBot="1">
      <c r="B118" s="15"/>
      <c r="C118" s="16"/>
      <c r="D118" s="18"/>
      <c r="E118" s="18"/>
      <c r="F118" s="18"/>
      <c r="G118" s="77">
        <f>Budget!G122</f>
        <v>0</v>
      </c>
      <c r="H118" s="88">
        <f t="shared" si="13"/>
        <v>0</v>
      </c>
    </row>
    <row r="119" spans="2:8" ht="16" thickTop="1">
      <c r="B119" s="11" t="s">
        <v>83</v>
      </c>
      <c r="C119" s="21">
        <f t="shared" ref="C119:H119" si="14">SUM(C109:C118)</f>
        <v>0</v>
      </c>
      <c r="D119" s="21">
        <f t="shared" si="14"/>
        <v>0</v>
      </c>
      <c r="E119" s="21">
        <f t="shared" si="14"/>
        <v>0</v>
      </c>
      <c r="F119" s="21">
        <f t="shared" si="14"/>
        <v>0</v>
      </c>
      <c r="G119" s="78">
        <f t="shared" si="14"/>
        <v>0</v>
      </c>
      <c r="H119" s="78">
        <f t="shared" si="14"/>
        <v>0</v>
      </c>
    </row>
    <row r="120" spans="2:8" ht="15.75" customHeight="1">
      <c r="C120" s="120" t="s">
        <v>142</v>
      </c>
      <c r="D120" s="120"/>
      <c r="E120" s="120"/>
    </row>
    <row r="121" spans="2:8" ht="15.5">
      <c r="B121" s="14" t="s">
        <v>129</v>
      </c>
      <c r="C121" s="89" t="s">
        <v>66</v>
      </c>
      <c r="D121" s="90" t="s">
        <v>143</v>
      </c>
      <c r="E121" s="90" t="s">
        <v>64</v>
      </c>
      <c r="F121" s="79" t="s">
        <v>144</v>
      </c>
      <c r="G121" s="87" t="s">
        <v>145</v>
      </c>
      <c r="H121" s="79" t="s">
        <v>146</v>
      </c>
    </row>
    <row r="122" spans="2:8" ht="15.65" customHeight="1">
      <c r="B122" s="15" t="s">
        <v>130</v>
      </c>
      <c r="C122" s="16"/>
      <c r="D122" s="16"/>
      <c r="E122" s="16"/>
      <c r="F122" s="16"/>
      <c r="G122" s="77">
        <f>Budget!G126</f>
        <v>0</v>
      </c>
      <c r="H122" s="88">
        <f t="shared" ref="H122:H131" si="15">(G122-(C122+D122+E122+F122))*-1</f>
        <v>0</v>
      </c>
    </row>
    <row r="123" spans="2:8" ht="15.5">
      <c r="B123" s="15" t="s">
        <v>132</v>
      </c>
      <c r="C123" s="16"/>
      <c r="D123" s="16"/>
      <c r="E123" s="18"/>
      <c r="F123" s="18"/>
      <c r="G123" s="77">
        <f>Budget!G127</f>
        <v>0</v>
      </c>
      <c r="H123" s="88">
        <f t="shared" si="15"/>
        <v>0</v>
      </c>
    </row>
    <row r="124" spans="2:8" ht="15.5">
      <c r="B124" s="19" t="s">
        <v>134</v>
      </c>
      <c r="C124" s="16"/>
      <c r="D124" s="16"/>
      <c r="E124" s="18"/>
      <c r="F124" s="18"/>
      <c r="G124" s="77">
        <f>Budget!G128</f>
        <v>0</v>
      </c>
      <c r="H124" s="88">
        <f t="shared" si="15"/>
        <v>0</v>
      </c>
    </row>
    <row r="125" spans="2:8" ht="15.5">
      <c r="B125" s="43" t="s">
        <v>49</v>
      </c>
      <c r="C125" s="16"/>
      <c r="D125" s="18"/>
      <c r="E125" s="18"/>
      <c r="F125" s="18"/>
      <c r="G125" s="77">
        <f>Budget!G129</f>
        <v>0</v>
      </c>
      <c r="H125" s="88">
        <f t="shared" si="15"/>
        <v>0</v>
      </c>
    </row>
    <row r="126" spans="2:8" ht="15.5">
      <c r="B126" s="15"/>
      <c r="C126" s="16"/>
      <c r="D126" s="18"/>
      <c r="E126" s="18"/>
      <c r="F126" s="18"/>
      <c r="G126" s="77">
        <f>Budget!G130</f>
        <v>0</v>
      </c>
      <c r="H126" s="88">
        <f t="shared" si="15"/>
        <v>0</v>
      </c>
    </row>
    <row r="127" spans="2:8" ht="15.5">
      <c r="B127" s="20"/>
      <c r="C127" s="16"/>
      <c r="D127" s="18"/>
      <c r="E127" s="18"/>
      <c r="F127" s="18"/>
      <c r="G127" s="77">
        <f>Budget!G131</f>
        <v>0</v>
      </c>
      <c r="H127" s="88">
        <f t="shared" si="15"/>
        <v>0</v>
      </c>
    </row>
    <row r="128" spans="2:8" ht="15.5">
      <c r="B128" s="20"/>
      <c r="C128" s="16"/>
      <c r="D128" s="18"/>
      <c r="E128" s="18"/>
      <c r="F128" s="18"/>
      <c r="G128" s="77">
        <f>Budget!G132</f>
        <v>0</v>
      </c>
      <c r="H128" s="88">
        <f t="shared" si="15"/>
        <v>0</v>
      </c>
    </row>
    <row r="129" spans="2:10" ht="15.5">
      <c r="B129" s="20"/>
      <c r="C129" s="16"/>
      <c r="D129" s="18"/>
      <c r="E129" s="18"/>
      <c r="F129" s="18"/>
      <c r="G129" s="77">
        <f>Budget!G133</f>
        <v>0</v>
      </c>
      <c r="H129" s="88">
        <f t="shared" si="15"/>
        <v>0</v>
      </c>
    </row>
    <row r="130" spans="2:10" ht="15.5">
      <c r="B130" s="15"/>
      <c r="C130" s="16"/>
      <c r="D130" s="18"/>
      <c r="E130" s="18"/>
      <c r="F130" s="18"/>
      <c r="G130" s="77">
        <f>Budget!G134</f>
        <v>0</v>
      </c>
      <c r="H130" s="88">
        <f t="shared" si="15"/>
        <v>0</v>
      </c>
    </row>
    <row r="131" spans="2:10" ht="16" thickBot="1">
      <c r="B131" s="15"/>
      <c r="C131" s="16"/>
      <c r="D131" s="18"/>
      <c r="E131" s="18"/>
      <c r="F131" s="18"/>
      <c r="G131" s="77">
        <f>Budget!G135</f>
        <v>0</v>
      </c>
      <c r="H131" s="88">
        <f t="shared" si="15"/>
        <v>0</v>
      </c>
    </row>
    <row r="132" spans="2:10" ht="16" thickTop="1">
      <c r="B132" s="11" t="s">
        <v>83</v>
      </c>
      <c r="C132" s="21">
        <f t="shared" ref="C132:H132" si="16">SUM(C122:C131)</f>
        <v>0</v>
      </c>
      <c r="D132" s="21">
        <f t="shared" si="16"/>
        <v>0</v>
      </c>
      <c r="E132" s="21">
        <f t="shared" si="16"/>
        <v>0</v>
      </c>
      <c r="F132" s="21">
        <f t="shared" si="16"/>
        <v>0</v>
      </c>
      <c r="G132" s="78">
        <f t="shared" si="16"/>
        <v>0</v>
      </c>
      <c r="H132" s="78">
        <f t="shared" si="16"/>
        <v>0</v>
      </c>
    </row>
    <row r="133" spans="2:10" ht="15.5">
      <c r="B133" s="70"/>
      <c r="C133" s="121" t="s">
        <v>135</v>
      </c>
      <c r="D133" s="121" t="s">
        <v>147</v>
      </c>
      <c r="E133" s="121" t="s">
        <v>148</v>
      </c>
      <c r="F133" s="121" t="s">
        <v>149</v>
      </c>
      <c r="G133" s="121" t="s">
        <v>150</v>
      </c>
      <c r="H133" s="121" t="s">
        <v>151</v>
      </c>
    </row>
    <row r="134" spans="2:10" ht="15.5">
      <c r="C134" s="122"/>
      <c r="D134" s="122"/>
      <c r="E134" s="122"/>
      <c r="F134" s="122"/>
      <c r="G134" s="122"/>
      <c r="H134" s="122"/>
      <c r="J134" s="73"/>
    </row>
    <row r="135" spans="2:10" ht="18.5">
      <c r="B135" s="22" t="s">
        <v>58</v>
      </c>
      <c r="C135" s="81">
        <f>SUM(C132,C119,C106,C93,C80,C68,C55,C40,C27)</f>
        <v>0</v>
      </c>
      <c r="D135" s="82">
        <f>D27+D40+D55+D68+D80++D93+D106+D119+D132</f>
        <v>0</v>
      </c>
      <c r="E135" s="82">
        <f>E27+E40+E55+E68+E80++E93+E106+E119+E132</f>
        <v>0</v>
      </c>
      <c r="F135" s="104">
        <f>F27+F40+F55+F68+F80++F93+F106+F119+F132</f>
        <v>0</v>
      </c>
      <c r="G135" s="118">
        <f>((Budget!D139+Budget!E139)-(D135+E135))*-1</f>
        <v>0</v>
      </c>
      <c r="H135" s="104">
        <f>H27+H40+H55+H68+H80++H93+H106+H119+H132</f>
        <v>0</v>
      </c>
    </row>
    <row r="136" spans="2:10" ht="18.5">
      <c r="B136" s="22" t="s">
        <v>139</v>
      </c>
      <c r="C136" s="119">
        <f>Budget!C140</f>
        <v>0</v>
      </c>
      <c r="D136" s="119"/>
      <c r="E136" s="119"/>
      <c r="F136" s="104"/>
      <c r="G136" s="118"/>
      <c r="H136" s="104"/>
    </row>
  </sheetData>
  <mergeCells count="23">
    <mergeCell ref="C107:E107"/>
    <mergeCell ref="B1:H1"/>
    <mergeCell ref="B2:H2"/>
    <mergeCell ref="B3:H3"/>
    <mergeCell ref="C4:E4"/>
    <mergeCell ref="C28:E28"/>
    <mergeCell ref="B42:H42"/>
    <mergeCell ref="C43:E43"/>
    <mergeCell ref="C56:E56"/>
    <mergeCell ref="C69:E69"/>
    <mergeCell ref="C81:E81"/>
    <mergeCell ref="C94:E94"/>
    <mergeCell ref="C120:E120"/>
    <mergeCell ref="C133:C134"/>
    <mergeCell ref="D133:D134"/>
    <mergeCell ref="E133:E134"/>
    <mergeCell ref="F133:F134"/>
    <mergeCell ref="H133:H134"/>
    <mergeCell ref="C136:E136"/>
    <mergeCell ref="F135:F136"/>
    <mergeCell ref="G135:G136"/>
    <mergeCell ref="H135:H136"/>
    <mergeCell ref="G133:G13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B7EE81A43F6946A6D6E5BC91382D75" ma:contentTypeVersion="15" ma:contentTypeDescription="Create a new document." ma:contentTypeScope="" ma:versionID="18bfb62536ffc626da3bbaf833853854">
  <xsd:schema xmlns:xsd="http://www.w3.org/2001/XMLSchema" xmlns:xs="http://www.w3.org/2001/XMLSchema" xmlns:p="http://schemas.microsoft.com/office/2006/metadata/properties" xmlns:ns2="c3e6eadf-efcd-424f-884c-875b81dae951" xmlns:ns3="f05945c2-e271-4d2d-aa12-fca492f0b63d" targetNamespace="http://schemas.microsoft.com/office/2006/metadata/properties" ma:root="true" ma:fieldsID="4323e4b2bfd402e25319971b7f4b19db" ns2:_="" ns3:_="">
    <xsd:import namespace="c3e6eadf-efcd-424f-884c-875b81dae951"/>
    <xsd:import namespace="f05945c2-e271-4d2d-aa12-fca492f0b63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6eadf-efcd-424f-884c-875b81dae9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70a7d0b-e545-4a2e-9d5b-abcd146225a4"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5945c2-e271-4d2d-aa12-fca492f0b63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e4916ea6-4a62-4cd5-ab76-ae986195c36c}" ma:internalName="TaxCatchAll" ma:showField="CatchAllData" ma:web="f05945c2-e271-4d2d-aa12-fca492f0b6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3e6eadf-efcd-424f-884c-875b81dae951">
      <Terms xmlns="http://schemas.microsoft.com/office/infopath/2007/PartnerControls"/>
    </lcf76f155ced4ddcb4097134ff3c332f>
    <TaxCatchAll xmlns="f05945c2-e271-4d2d-aa12-fca492f0b63d" xsi:nil="true"/>
    <SharedWithUsers xmlns="f05945c2-e271-4d2d-aa12-fca492f0b63d">
      <UserInfo>
        <DisplayName>Wendy Simmons</DisplayName>
        <AccountId>15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69F9AF-7469-4DEA-9955-2828ACAA5012}"/>
</file>

<file path=customXml/itemProps2.xml><?xml version="1.0" encoding="utf-8"?>
<ds:datastoreItem xmlns:ds="http://schemas.openxmlformats.org/officeDocument/2006/customXml" ds:itemID="{0A0F3DBC-936F-4564-B71B-87E17C2AFE65}">
  <ds:schemaRefs>
    <ds:schemaRef ds:uri="http://schemas.microsoft.com/office/2006/metadata/properties"/>
    <ds:schemaRef ds:uri="http://schemas.microsoft.com/office/infopath/2007/PartnerControls"/>
    <ds:schemaRef ds:uri="c3e6eadf-efcd-424f-884c-875b81dae951"/>
    <ds:schemaRef ds:uri="f05945c2-e271-4d2d-aa12-fca492f0b63d"/>
  </ds:schemaRefs>
</ds:datastoreItem>
</file>

<file path=customXml/itemProps3.xml><?xml version="1.0" encoding="utf-8"?>
<ds:datastoreItem xmlns:ds="http://schemas.openxmlformats.org/officeDocument/2006/customXml" ds:itemID="{790D4585-A1FF-454C-AA35-F130E7F919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Finance Plan</vt:lpstr>
      <vt:lpstr>Budget</vt:lpstr>
      <vt:lpstr>Cost Report - Milestone 01</vt:lpstr>
      <vt:lpstr>Cost Report - Milestone 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Mark Smith</cp:lastModifiedBy>
  <cp:revision/>
  <dcterms:created xsi:type="dcterms:W3CDTF">2022-03-01T00:05:20Z</dcterms:created>
  <dcterms:modified xsi:type="dcterms:W3CDTF">2024-03-27T07:23:46Z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0x010100ACB7EE81A43F6946A6D6E5BC91382D75</vt:lpwstr>
  </property>
  <property fmtid="{D5CDD505-2E9C-101B-9397-08002B2CF9AE}" pid="3" name="MediaServiceImageTags">
    <vt:lpwstr/>
  </property>
</Properties>
</file>